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<sst xmlns="http://schemas.openxmlformats.org/spreadsheetml/2006/main" count="2219" uniqueCount="1207">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</sst>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95" sqref="H95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187360</v>
      </c>
      <c r="H17" s="89">
        <f>SUM(H18:H21)</f>
        <v>276520</v>
      </c>
      <c r="I17" s="89">
        <f>SUM(I18:I21)</f>
        <v>592443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117889</v>
      </c>
      <c r="H18" s="93">
        <v>157212</v>
      </c>
      <c r="I18" s="93">
        <v>225300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26746</v>
      </c>
      <c r="H19" s="93">
        <v>114926</v>
      </c>
      <c r="I19" s="93">
        <v>199666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12377</v>
      </c>
      <c r="H20" s="93">
        <v>4382</v>
      </c>
      <c r="I20" s="93">
        <v>167477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30348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157673</v>
      </c>
      <c r="H22" s="89">
        <f>SUM(H23:H34)</f>
        <v>34302</v>
      </c>
      <c r="I22" s="89">
        <f>SUM(I23:I34)</f>
        <v>60118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1034</v>
      </c>
      <c r="H23" s="93">
        <v>0</v>
      </c>
      <c r="I23" s="93">
        <v>2262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2422</v>
      </c>
      <c r="H24" s="93">
        <v>0</v>
      </c>
      <c r="I24" s="93">
        <v>0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32976</v>
      </c>
      <c r="H25" s="93">
        <v>6574</v>
      </c>
      <c r="I25" s="93">
        <v>1130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11069</v>
      </c>
      <c r="H26" s="93">
        <v>12065</v>
      </c>
      <c r="I26" s="93">
        <v>9883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32438</v>
      </c>
      <c r="H27" s="93">
        <v>5980</v>
      </c>
      <c r="I27" s="93">
        <v>12062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9005</v>
      </c>
      <c r="H28" s="93">
        <v>2065</v>
      </c>
      <c r="I28" s="93">
        <v>699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1916</v>
      </c>
      <c r="H29" s="93">
        <v>579</v>
      </c>
      <c r="I29" s="93">
        <v>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47265</v>
      </c>
      <c r="H30" s="93">
        <v>1862</v>
      </c>
      <c r="I30" s="93">
        <v>515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14963</v>
      </c>
      <c r="H31" s="93">
        <v>951</v>
      </c>
      <c r="I31" s="93">
        <v>4811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29</v>
      </c>
      <c r="H32" s="93">
        <v>30</v>
      </c>
      <c r="I32" s="93">
        <v>9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4335</v>
      </c>
      <c r="H33" s="93">
        <v>3996</v>
      </c>
      <c r="I33" s="93">
        <v>23514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221</v>
      </c>
      <c r="H34" s="93">
        <v>200</v>
      </c>
      <c r="I34" s="93">
        <v>5233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4897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4897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149240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6419</v>
      </c>
      <c r="H39" s="93">
        <v>0</v>
      </c>
      <c r="I39" s="93">
        <v>0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142821</v>
      </c>
      <c r="H40" s="93">
        <v>0</v>
      </c>
      <c r="I40" s="93">
        <v>0</v>
      </c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149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149</v>
      </c>
      <c r="H48" s="93">
        <v>0</v>
      </c>
      <c r="I48" s="93">
        <v>0</v>
      </c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/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5585</v>
      </c>
      <c r="H51" s="89">
        <f>SUM(H52:H59)</f>
        <v>0</v>
      </c>
      <c r="I51" s="89">
        <f>SUM(I52:I59)</f>
        <v>1407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>
        <v>0</v>
      </c>
      <c r="I52" s="93">
        <v>0</v>
      </c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0</v>
      </c>
      <c r="H55" s="93">
        <v>0</v>
      </c>
      <c r="I55" s="93">
        <v>392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607</v>
      </c>
      <c r="H56" s="93">
        <v>0</v>
      </c>
      <c r="I56" s="93">
        <v>500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978</v>
      </c>
      <c r="H57" s="93">
        <v>0</v>
      </c>
      <c r="I57" s="93">
        <v>515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203873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203873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911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911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704791</v>
      </c>
      <c r="H87" s="19">
        <f>SUM(H17+H22+H35+H38+H45+H47+H51+H60+H65+H69+H74+H81+H86)</f>
        <v>310822</v>
      </c>
      <c r="I87" s="19">
        <f>SUM(I17+I22+I35+I38+I45+I47+I51+I60+I65+I69+I74+I81+I86)</f>
        <v>658865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ABRIL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187360</v>
      </c>
      <c r="F2">
        <f>'Gastos Mensuales Acumulados'!G18</f>
        <v>117889</v>
      </c>
      <c r="G2">
        <f>'Gastos Mensuales Acumulados'!G19</f>
        <v>26746</v>
      </c>
      <c r="H2">
        <f>'Gastos Mensuales Acumulados'!G20</f>
        <v>12377</v>
      </c>
      <c r="I2">
        <f>'Gastos Mensuales Acumulados'!G21</f>
        <v>30348</v>
      </c>
      <c r="J2">
        <f>'Gastos Mensuales Acumulados'!G22</f>
        <v>157673</v>
      </c>
      <c r="K2">
        <f>'Gastos Mensuales Acumulados'!G23</f>
        <v>1034</v>
      </c>
      <c r="L2">
        <f>'Gastos Mensuales Acumulados'!G24</f>
        <v>2422</v>
      </c>
      <c r="M2">
        <f>'Gastos Mensuales Acumulados'!G25</f>
        <v>32976</v>
      </c>
      <c r="N2">
        <f>'Gastos Mensuales Acumulados'!G26</f>
        <v>11069</v>
      </c>
      <c r="O2">
        <f>'Gastos Mensuales Acumulados'!G27</f>
        <v>32438</v>
      </c>
      <c r="P2">
        <f>'Gastos Mensuales Acumulados'!G28</f>
        <v>9005</v>
      </c>
      <c r="Q2">
        <f>'Gastos Mensuales Acumulados'!G29</f>
        <v>1916</v>
      </c>
      <c r="R2">
        <f>'Gastos Mensuales Acumulados'!G30</f>
        <v>47265</v>
      </c>
      <c r="S2">
        <f>'Gastos Mensuales Acumulados'!G31</f>
        <v>14963</v>
      </c>
      <c r="T2">
        <f>'Gastos Mensuales Acumulados'!G32</f>
        <v>29</v>
      </c>
      <c r="U2">
        <f>'Gastos Mensuales Acumulados'!G33</f>
        <v>4335</v>
      </c>
      <c r="V2">
        <f>'Gastos Mensuales Acumulados'!G34</f>
        <v>221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149240</v>
      </c>
      <c r="AA2">
        <f>'Gastos Mensuales Acumulados'!G39</f>
        <v>6419</v>
      </c>
      <c r="AB2">
        <f>'Gastos Mensuales Acumulados'!G40</f>
        <v>142821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149</v>
      </c>
      <c r="AJ2">
        <f>'Gastos Mensuales Acumulados'!G48</f>
        <v>149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5585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607</v>
      </c>
      <c r="AS2">
        <f>'Gastos Mensuales Acumulados'!G57</f>
        <v>978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203873</v>
      </c>
      <c r="BB2">
        <f>'Gastos Mensuales Acumulados'!G66</f>
        <v>0</v>
      </c>
      <c r="BC2">
        <f>'Gastos Mensuales Acumulados'!G67</f>
        <v>203873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911</v>
      </c>
      <c r="BK2">
        <f>'Gastos Mensuales Acumulados'!G75</f>
        <v>0</v>
      </c>
      <c r="BL2">
        <f>'Gastos Mensuales Acumulados'!G76</f>
        <v>911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704791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276520</v>
      </c>
      <c r="F3">
        <f>'Gastos Mensuales Acumulados'!H18</f>
        <v>157212</v>
      </c>
      <c r="G3">
        <f>'Gastos Mensuales Acumulados'!H19</f>
        <v>114926</v>
      </c>
      <c r="H3">
        <f>'Gastos Mensuales Acumulados'!H20</f>
        <v>4382</v>
      </c>
      <c r="I3">
        <f>'Gastos Mensuales Acumulados'!H21</f>
        <v>0</v>
      </c>
      <c r="J3">
        <f>'Gastos Mensuales Acumulados'!H22</f>
        <v>34302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6574</v>
      </c>
      <c r="N3">
        <f>'Gastos Mensuales Acumulados'!H26</f>
        <v>12065</v>
      </c>
      <c r="O3">
        <f>'Gastos Mensuales Acumulados'!H27</f>
        <v>5980</v>
      </c>
      <c r="P3">
        <f>'Gastos Mensuales Acumulados'!H28</f>
        <v>2065</v>
      </c>
      <c r="Q3">
        <f>'Gastos Mensuales Acumulados'!H29</f>
        <v>579</v>
      </c>
      <c r="R3">
        <f>'Gastos Mensuales Acumulados'!H30</f>
        <v>1862</v>
      </c>
      <c r="S3">
        <f>'Gastos Mensuales Acumulados'!H31</f>
        <v>951</v>
      </c>
      <c r="T3">
        <f>'Gastos Mensuales Acumulados'!H32</f>
        <v>30</v>
      </c>
      <c r="U3">
        <f>'Gastos Mensuales Acumulados'!H33</f>
        <v>3996</v>
      </c>
      <c r="V3">
        <f>'Gastos Mensuales Acumulados'!H34</f>
        <v>200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310822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592443</v>
      </c>
      <c r="F4">
        <f>'Gastos Mensuales Acumulados'!I18</f>
        <v>225300</v>
      </c>
      <c r="G4">
        <f>'Gastos Mensuales Acumulados'!I19</f>
        <v>199666</v>
      </c>
      <c r="H4">
        <f>'Gastos Mensuales Acumulados'!I20</f>
        <v>167477</v>
      </c>
      <c r="I4">
        <f>'Gastos Mensuales Acumulados'!I21</f>
        <v>0</v>
      </c>
      <c r="J4">
        <f>'Gastos Mensuales Acumulados'!I22</f>
        <v>60118</v>
      </c>
      <c r="K4">
        <f>'Gastos Mensuales Acumulados'!I23</f>
        <v>2262</v>
      </c>
      <c r="L4">
        <f>'Gastos Mensuales Acumulados'!I24</f>
        <v>0</v>
      </c>
      <c r="M4">
        <f>'Gastos Mensuales Acumulados'!I25</f>
        <v>1130</v>
      </c>
      <c r="N4">
        <f>'Gastos Mensuales Acumulados'!I26</f>
        <v>9883</v>
      </c>
      <c r="O4">
        <f>'Gastos Mensuales Acumulados'!I27</f>
        <v>12062</v>
      </c>
      <c r="P4">
        <f>'Gastos Mensuales Acumulados'!I28</f>
        <v>699</v>
      </c>
      <c r="Q4">
        <f>'Gastos Mensuales Acumulados'!I29</f>
        <v>0</v>
      </c>
      <c r="R4">
        <f>'Gastos Mensuales Acumulados'!I30</f>
        <v>515</v>
      </c>
      <c r="S4">
        <f>'Gastos Mensuales Acumulados'!I31</f>
        <v>4811</v>
      </c>
      <c r="T4">
        <f>'Gastos Mensuales Acumulados'!I32</f>
        <v>9</v>
      </c>
      <c r="U4">
        <f>'Gastos Mensuales Acumulados'!I33</f>
        <v>23514</v>
      </c>
      <c r="V4">
        <f>'Gastos Mensuales Acumulados'!I34</f>
        <v>5233</v>
      </c>
      <c r="W4">
        <f>'Gastos Mensuales Acumulados'!I35</f>
        <v>4897</v>
      </c>
      <c r="X4">
        <f>'Gastos Mensuales Acumulados'!I36</f>
        <v>4897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1407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392</v>
      </c>
      <c r="AR4">
        <f>'Gastos Mensuales Acumulados'!I56</f>
        <v>500</v>
      </c>
      <c r="AS4">
        <f>'Gastos Mensuales Acumulados'!I57</f>
        <v>515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658865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Sifim</cp:lastModifiedBy>
  <cp:lastPrinted>2008-03-27T19:02:07Z</cp:lastPrinted>
  <dcterms:created xsi:type="dcterms:W3CDTF">2008-02-28T21:05:06Z</dcterms:created>
  <dcterms:modified xsi:type="dcterms:W3CDTF">2013-07-17T14:27:03Z</dcterms:modified>
  <cp:category/>
  <cp:version/>
  <cp:contentType/>
  <cp:contentStatus/>
</cp:coreProperties>
</file>