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<sst xmlns="http://schemas.openxmlformats.org/spreadsheetml/2006/main" count="2219" uniqueCount="1207">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</sst>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22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276141</v>
      </c>
      <c r="H17" s="89">
        <f>SUM(H18:H21)</f>
        <v>390049</v>
      </c>
      <c r="I17" s="89">
        <f>SUM(I18:I21)</f>
        <v>785616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149269</v>
      </c>
      <c r="H18" s="93">
        <v>193567</v>
      </c>
      <c r="I18" s="93">
        <v>245296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40233</v>
      </c>
      <c r="H19" s="93">
        <v>186024</v>
      </c>
      <c r="I19" s="93">
        <v>242190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14724</v>
      </c>
      <c r="H20" s="93">
        <v>10458</v>
      </c>
      <c r="I20" s="93">
        <v>298130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71915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205744</v>
      </c>
      <c r="H22" s="89">
        <f>SUM(H23:H34)</f>
        <v>56133</v>
      </c>
      <c r="I22" s="89">
        <f>SUM(I23:I34)</f>
        <v>68973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4441</v>
      </c>
      <c r="H23" s="93"/>
      <c r="I23" s="93"/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3128</v>
      </c>
      <c r="H24" s="93"/>
      <c r="I24" s="93">
        <v>12168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35312</v>
      </c>
      <c r="H25" s="93">
        <v>7400</v>
      </c>
      <c r="I25" s="93">
        <v>700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20774</v>
      </c>
      <c r="H26" s="93">
        <v>20398</v>
      </c>
      <c r="I26" s="93">
        <v>34310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28995</v>
      </c>
      <c r="H27" s="93">
        <v>7171</v>
      </c>
      <c r="I27" s="93">
        <v>14445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14583</v>
      </c>
      <c r="H28" s="93">
        <v>4658</v>
      </c>
      <c r="I28" s="93">
        <v>250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3005</v>
      </c>
      <c r="H29" s="93"/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72603</v>
      </c>
      <c r="H30" s="93">
        <v>889</v>
      </c>
      <c r="I30" s="93">
        <v>472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15887</v>
      </c>
      <c r="H31" s="93">
        <v>1184</v>
      </c>
      <c r="I31" s="93">
        <v>6267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167</v>
      </c>
      <c r="H32" s="93">
        <v>702</v>
      </c>
      <c r="I32" s="93">
        <v>24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6194</v>
      </c>
      <c r="H33" s="93">
        <v>13531</v>
      </c>
      <c r="I33" s="93">
        <v>67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655</v>
      </c>
      <c r="H34" s="93">
        <v>200</v>
      </c>
      <c r="I34" s="93">
        <v>270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15658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15658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241946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13201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228745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1382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1082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300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2194</v>
      </c>
      <c r="H51" s="89">
        <f>SUM(H52:H59)</f>
        <v>326</v>
      </c>
      <c r="I51" s="89">
        <f>SUM(I52:I59)</f>
        <v>832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1837</v>
      </c>
      <c r="H56" s="93"/>
      <c r="I56" s="93"/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357</v>
      </c>
      <c r="H57" s="93">
        <v>326</v>
      </c>
      <c r="I57" s="93">
        <v>832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15433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15433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742840</v>
      </c>
      <c r="H87" s="19">
        <f>SUM(H17+H22+H35+H38+H45+H47+H51+H60+H65+H69+H74+H81+H86)</f>
        <v>446508</v>
      </c>
      <c r="I87" s="19">
        <f>SUM(I17+I22+I35+I38+I45+I47+I51+I60+I65+I69+I74+I81+I86)</f>
        <v>871079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ABRIL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276141</v>
      </c>
      <c r="F2">
        <f>'Gastos Mensuales Acumulados'!G18</f>
        <v>149269</v>
      </c>
      <c r="G2">
        <f>'Gastos Mensuales Acumulados'!G19</f>
        <v>40233</v>
      </c>
      <c r="H2">
        <f>'Gastos Mensuales Acumulados'!G20</f>
        <v>14724</v>
      </c>
      <c r="I2">
        <f>'Gastos Mensuales Acumulados'!G21</f>
        <v>71915</v>
      </c>
      <c r="J2">
        <f>'Gastos Mensuales Acumulados'!G22</f>
        <v>205744</v>
      </c>
      <c r="K2">
        <f>'Gastos Mensuales Acumulados'!G23</f>
        <v>4441</v>
      </c>
      <c r="L2">
        <f>'Gastos Mensuales Acumulados'!G24</f>
        <v>3128</v>
      </c>
      <c r="M2">
        <f>'Gastos Mensuales Acumulados'!G25</f>
        <v>35312</v>
      </c>
      <c r="N2">
        <f>'Gastos Mensuales Acumulados'!G26</f>
        <v>20774</v>
      </c>
      <c r="O2">
        <f>'Gastos Mensuales Acumulados'!G27</f>
        <v>28995</v>
      </c>
      <c r="P2">
        <f>'Gastos Mensuales Acumulados'!G28</f>
        <v>14583</v>
      </c>
      <c r="Q2">
        <f>'Gastos Mensuales Acumulados'!G29</f>
        <v>3005</v>
      </c>
      <c r="R2">
        <f>'Gastos Mensuales Acumulados'!G30</f>
        <v>72603</v>
      </c>
      <c r="S2">
        <f>'Gastos Mensuales Acumulados'!G31</f>
        <v>15887</v>
      </c>
      <c r="T2">
        <f>'Gastos Mensuales Acumulados'!G32</f>
        <v>167</v>
      </c>
      <c r="U2">
        <f>'Gastos Mensuales Acumulados'!G33</f>
        <v>6194</v>
      </c>
      <c r="V2">
        <f>'Gastos Mensuales Acumulados'!G34</f>
        <v>655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241946</v>
      </c>
      <c r="AA2">
        <f>'Gastos Mensuales Acumulados'!G39</f>
        <v>13201</v>
      </c>
      <c r="AB2">
        <f>'Gastos Mensuales Acumulados'!G40</f>
        <v>228745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1382</v>
      </c>
      <c r="AJ2">
        <f>'Gastos Mensuales Acumulados'!G48</f>
        <v>1082</v>
      </c>
      <c r="AK2">
        <f>'Gastos Mensuales Acumulados'!G49</f>
        <v>0</v>
      </c>
      <c r="AL2">
        <f>'Gastos Mensuales Acumulados'!G50</f>
        <v>300</v>
      </c>
      <c r="AM2">
        <f>'Gastos Mensuales Acumulados'!G51</f>
        <v>2194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1837</v>
      </c>
      <c r="AS2">
        <f>'Gastos Mensuales Acumulados'!G57</f>
        <v>357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15433</v>
      </c>
      <c r="BB2">
        <f>'Gastos Mensuales Acumulados'!G66</f>
        <v>0</v>
      </c>
      <c r="BC2">
        <f>'Gastos Mensuales Acumulados'!G67</f>
        <v>15433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742840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390049</v>
      </c>
      <c r="F3">
        <f>'Gastos Mensuales Acumulados'!H18</f>
        <v>193567</v>
      </c>
      <c r="G3">
        <f>'Gastos Mensuales Acumulados'!H19</f>
        <v>186024</v>
      </c>
      <c r="H3">
        <f>'Gastos Mensuales Acumulados'!H20</f>
        <v>10458</v>
      </c>
      <c r="I3">
        <f>'Gastos Mensuales Acumulados'!H21</f>
        <v>0</v>
      </c>
      <c r="J3">
        <f>'Gastos Mensuales Acumulados'!H22</f>
        <v>56133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7400</v>
      </c>
      <c r="N3">
        <f>'Gastos Mensuales Acumulados'!H26</f>
        <v>20398</v>
      </c>
      <c r="O3">
        <f>'Gastos Mensuales Acumulados'!H27</f>
        <v>7171</v>
      </c>
      <c r="P3">
        <f>'Gastos Mensuales Acumulados'!H28</f>
        <v>4658</v>
      </c>
      <c r="Q3">
        <f>'Gastos Mensuales Acumulados'!H29</f>
        <v>0</v>
      </c>
      <c r="R3">
        <f>'Gastos Mensuales Acumulados'!H30</f>
        <v>889</v>
      </c>
      <c r="S3">
        <f>'Gastos Mensuales Acumulados'!H31</f>
        <v>1184</v>
      </c>
      <c r="T3">
        <f>'Gastos Mensuales Acumulados'!H32</f>
        <v>702</v>
      </c>
      <c r="U3">
        <f>'Gastos Mensuales Acumulados'!H33</f>
        <v>13531</v>
      </c>
      <c r="V3">
        <f>'Gastos Mensuales Acumulados'!H34</f>
        <v>200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326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326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446508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785616</v>
      </c>
      <c r="F4">
        <f>'Gastos Mensuales Acumulados'!I18</f>
        <v>245296</v>
      </c>
      <c r="G4">
        <f>'Gastos Mensuales Acumulados'!I19</f>
        <v>242190</v>
      </c>
      <c r="H4">
        <f>'Gastos Mensuales Acumulados'!I20</f>
        <v>298130</v>
      </c>
      <c r="I4">
        <f>'Gastos Mensuales Acumulados'!I21</f>
        <v>0</v>
      </c>
      <c r="J4">
        <f>'Gastos Mensuales Acumulados'!I22</f>
        <v>68973</v>
      </c>
      <c r="K4">
        <f>'Gastos Mensuales Acumulados'!I23</f>
        <v>0</v>
      </c>
      <c r="L4">
        <f>'Gastos Mensuales Acumulados'!I24</f>
        <v>12168</v>
      </c>
      <c r="M4">
        <f>'Gastos Mensuales Acumulados'!I25</f>
        <v>700</v>
      </c>
      <c r="N4">
        <f>'Gastos Mensuales Acumulados'!I26</f>
        <v>34310</v>
      </c>
      <c r="O4">
        <f>'Gastos Mensuales Acumulados'!I27</f>
        <v>14445</v>
      </c>
      <c r="P4">
        <f>'Gastos Mensuales Acumulados'!I28</f>
        <v>250</v>
      </c>
      <c r="Q4">
        <f>'Gastos Mensuales Acumulados'!I29</f>
        <v>0</v>
      </c>
      <c r="R4">
        <f>'Gastos Mensuales Acumulados'!I30</f>
        <v>472</v>
      </c>
      <c r="S4">
        <f>'Gastos Mensuales Acumulados'!I31</f>
        <v>6267</v>
      </c>
      <c r="T4">
        <f>'Gastos Mensuales Acumulados'!I32</f>
        <v>24</v>
      </c>
      <c r="U4">
        <f>'Gastos Mensuales Acumulados'!I33</f>
        <v>67</v>
      </c>
      <c r="V4">
        <f>'Gastos Mensuales Acumulados'!I34</f>
        <v>270</v>
      </c>
      <c r="W4">
        <f>'Gastos Mensuales Acumulados'!I35</f>
        <v>15658</v>
      </c>
      <c r="X4">
        <f>'Gastos Mensuales Acumulados'!I36</f>
        <v>15658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832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832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871079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2015-06-03T13:07:02Z</dcterms:modified>
  <cp:category/>
  <cp:version/>
  <cp:contentType/>
  <cp:contentStatus/>
</cp:coreProperties>
</file>