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<sst xmlns="http://schemas.openxmlformats.org/spreadsheetml/2006/main" count="2219" uniqueCount="1207">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</sst>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2">
      <selection activeCell="G77" sqref="G7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380411</v>
      </c>
      <c r="H17" s="89">
        <f>SUM(H18:H21)</f>
        <v>589044</v>
      </c>
      <c r="I17" s="89">
        <f>SUM(I18:I21)</f>
        <v>1255724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243752</v>
      </c>
      <c r="H18" s="93">
        <v>334001</v>
      </c>
      <c r="I18" s="93">
        <v>455077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56461</v>
      </c>
      <c r="H19" s="93">
        <v>247259</v>
      </c>
      <c r="I19" s="93">
        <v>427631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24147</v>
      </c>
      <c r="H20" s="93">
        <v>7784</v>
      </c>
      <c r="I20" s="93">
        <v>373016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56051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365859</v>
      </c>
      <c r="H22" s="89">
        <f>SUM(H23:H34)</f>
        <v>96872</v>
      </c>
      <c r="I22" s="89">
        <f>SUM(I23:I34)</f>
        <v>149977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4327</v>
      </c>
      <c r="H23" s="93"/>
      <c r="I23" s="93">
        <v>14910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7981</v>
      </c>
      <c r="H24" s="93"/>
      <c r="I24" s="93">
        <v>400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67216</v>
      </c>
      <c r="H25" s="93">
        <v>14841</v>
      </c>
      <c r="I25" s="93">
        <v>2930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28316</v>
      </c>
      <c r="H26" s="93">
        <v>41271</v>
      </c>
      <c r="I26" s="93">
        <v>30716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79514</v>
      </c>
      <c r="H27" s="93">
        <v>16249</v>
      </c>
      <c r="I27" s="93">
        <v>33578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24735</v>
      </c>
      <c r="H28" s="93">
        <v>4915</v>
      </c>
      <c r="I28" s="93">
        <v>2854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5678</v>
      </c>
      <c r="H29" s="93">
        <v>1749</v>
      </c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100543</v>
      </c>
      <c r="H30" s="93">
        <v>3354</v>
      </c>
      <c r="I30" s="93">
        <v>1093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22922</v>
      </c>
      <c r="H31" s="93">
        <v>1431</v>
      </c>
      <c r="I31" s="93">
        <v>23446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11662</v>
      </c>
      <c r="H32" s="93">
        <v>1315</v>
      </c>
      <c r="I32" s="93">
        <v>38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11918</v>
      </c>
      <c r="H33" s="93">
        <v>11347</v>
      </c>
      <c r="I33" s="93">
        <v>34558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1047</v>
      </c>
      <c r="H34" s="93">
        <v>400</v>
      </c>
      <c r="I34" s="93">
        <v>5454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40609</v>
      </c>
      <c r="I35" s="89">
        <f>SUM(I36:I37)</f>
        <v>8157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>
        <v>40609</v>
      </c>
      <c r="I36" s="93">
        <v>8157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340218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34871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305347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535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227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308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8675</v>
      </c>
      <c r="H51" s="89">
        <f>SUM(H52:H59)</f>
        <v>105</v>
      </c>
      <c r="I51" s="89">
        <f>SUM(I52:I59)</f>
        <v>8297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>
        <v>3321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2556</v>
      </c>
      <c r="H56" s="93">
        <v>105</v>
      </c>
      <c r="I56" s="93">
        <v>886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2119</v>
      </c>
      <c r="H57" s="93"/>
      <c r="I57" s="93">
        <v>4090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424488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1653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422835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911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911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1521097</v>
      </c>
      <c r="H87" s="19">
        <f>SUM(H17+H22+H35+H38+H45+H47+H51+H60+H65+H69+H74+H81+H86)</f>
        <v>726630</v>
      </c>
      <c r="I87" s="19">
        <f>SUM(I17+I22+I35+I38+I45+I47+I51+I60+I65+I69+I74+I81+I86)</f>
        <v>1422155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AGOSTO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380411</v>
      </c>
      <c r="F2">
        <f>'Gastos Mensuales Acumulados'!G18</f>
        <v>243752</v>
      </c>
      <c r="G2">
        <f>'Gastos Mensuales Acumulados'!G19</f>
        <v>56461</v>
      </c>
      <c r="H2">
        <f>'Gastos Mensuales Acumulados'!G20</f>
        <v>24147</v>
      </c>
      <c r="I2">
        <f>'Gastos Mensuales Acumulados'!G21</f>
        <v>56051</v>
      </c>
      <c r="J2">
        <f>'Gastos Mensuales Acumulados'!G22</f>
        <v>365859</v>
      </c>
      <c r="K2">
        <f>'Gastos Mensuales Acumulados'!G23</f>
        <v>4327</v>
      </c>
      <c r="L2">
        <f>'Gastos Mensuales Acumulados'!G24</f>
        <v>7981</v>
      </c>
      <c r="M2">
        <f>'Gastos Mensuales Acumulados'!G25</f>
        <v>67216</v>
      </c>
      <c r="N2">
        <f>'Gastos Mensuales Acumulados'!G26</f>
        <v>28316</v>
      </c>
      <c r="O2">
        <f>'Gastos Mensuales Acumulados'!G27</f>
        <v>79514</v>
      </c>
      <c r="P2">
        <f>'Gastos Mensuales Acumulados'!G28</f>
        <v>24735</v>
      </c>
      <c r="Q2">
        <f>'Gastos Mensuales Acumulados'!G29</f>
        <v>5678</v>
      </c>
      <c r="R2">
        <f>'Gastos Mensuales Acumulados'!G30</f>
        <v>100543</v>
      </c>
      <c r="S2">
        <f>'Gastos Mensuales Acumulados'!G31</f>
        <v>22922</v>
      </c>
      <c r="T2">
        <f>'Gastos Mensuales Acumulados'!G32</f>
        <v>11662</v>
      </c>
      <c r="U2">
        <f>'Gastos Mensuales Acumulados'!G33</f>
        <v>11918</v>
      </c>
      <c r="V2">
        <f>'Gastos Mensuales Acumulados'!G34</f>
        <v>1047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340218</v>
      </c>
      <c r="AA2">
        <f>'Gastos Mensuales Acumulados'!G39</f>
        <v>34871</v>
      </c>
      <c r="AB2">
        <f>'Gastos Mensuales Acumulados'!G40</f>
        <v>305347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535</v>
      </c>
      <c r="AJ2">
        <f>'Gastos Mensuales Acumulados'!G48</f>
        <v>227</v>
      </c>
      <c r="AK2">
        <f>'Gastos Mensuales Acumulados'!G49</f>
        <v>0</v>
      </c>
      <c r="AL2">
        <f>'Gastos Mensuales Acumulados'!G50</f>
        <v>308</v>
      </c>
      <c r="AM2">
        <f>'Gastos Mensuales Acumulados'!G51</f>
        <v>8675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2556</v>
      </c>
      <c r="AS2">
        <f>'Gastos Mensuales Acumulados'!G57</f>
        <v>2119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424488</v>
      </c>
      <c r="BB2">
        <f>'Gastos Mensuales Acumulados'!G66</f>
        <v>1653</v>
      </c>
      <c r="BC2">
        <f>'Gastos Mensuales Acumulados'!G67</f>
        <v>422835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911</v>
      </c>
      <c r="BK2">
        <f>'Gastos Mensuales Acumulados'!G75</f>
        <v>0</v>
      </c>
      <c r="BL2">
        <f>'Gastos Mensuales Acumulados'!G76</f>
        <v>911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1521097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589044</v>
      </c>
      <c r="F3">
        <f>'Gastos Mensuales Acumulados'!H18</f>
        <v>334001</v>
      </c>
      <c r="G3">
        <f>'Gastos Mensuales Acumulados'!H19</f>
        <v>247259</v>
      </c>
      <c r="H3">
        <f>'Gastos Mensuales Acumulados'!H20</f>
        <v>7784</v>
      </c>
      <c r="I3">
        <f>'Gastos Mensuales Acumulados'!H21</f>
        <v>0</v>
      </c>
      <c r="J3">
        <f>'Gastos Mensuales Acumulados'!H22</f>
        <v>96872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14841</v>
      </c>
      <c r="N3">
        <f>'Gastos Mensuales Acumulados'!H26</f>
        <v>41271</v>
      </c>
      <c r="O3">
        <f>'Gastos Mensuales Acumulados'!H27</f>
        <v>16249</v>
      </c>
      <c r="P3">
        <f>'Gastos Mensuales Acumulados'!H28</f>
        <v>4915</v>
      </c>
      <c r="Q3">
        <f>'Gastos Mensuales Acumulados'!H29</f>
        <v>1749</v>
      </c>
      <c r="R3">
        <f>'Gastos Mensuales Acumulados'!H30</f>
        <v>3354</v>
      </c>
      <c r="S3">
        <f>'Gastos Mensuales Acumulados'!H31</f>
        <v>1431</v>
      </c>
      <c r="T3">
        <f>'Gastos Mensuales Acumulados'!H32</f>
        <v>1315</v>
      </c>
      <c r="U3">
        <f>'Gastos Mensuales Acumulados'!H33</f>
        <v>11347</v>
      </c>
      <c r="V3">
        <f>'Gastos Mensuales Acumulados'!H34</f>
        <v>400</v>
      </c>
      <c r="W3">
        <f>'Gastos Mensuales Acumulados'!H35</f>
        <v>40609</v>
      </c>
      <c r="X3">
        <f>'Gastos Mensuales Acumulados'!H36</f>
        <v>40609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105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105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726630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1255724</v>
      </c>
      <c r="F4">
        <f>'Gastos Mensuales Acumulados'!I18</f>
        <v>455077</v>
      </c>
      <c r="G4">
        <f>'Gastos Mensuales Acumulados'!I19</f>
        <v>427631</v>
      </c>
      <c r="H4">
        <f>'Gastos Mensuales Acumulados'!I20</f>
        <v>373016</v>
      </c>
      <c r="I4">
        <f>'Gastos Mensuales Acumulados'!I21</f>
        <v>0</v>
      </c>
      <c r="J4">
        <f>'Gastos Mensuales Acumulados'!I22</f>
        <v>149977</v>
      </c>
      <c r="K4">
        <f>'Gastos Mensuales Acumulados'!I23</f>
        <v>14910</v>
      </c>
      <c r="L4">
        <f>'Gastos Mensuales Acumulados'!I24</f>
        <v>400</v>
      </c>
      <c r="M4">
        <f>'Gastos Mensuales Acumulados'!I25</f>
        <v>2930</v>
      </c>
      <c r="N4">
        <f>'Gastos Mensuales Acumulados'!I26</f>
        <v>30716</v>
      </c>
      <c r="O4">
        <f>'Gastos Mensuales Acumulados'!I27</f>
        <v>33578</v>
      </c>
      <c r="P4">
        <f>'Gastos Mensuales Acumulados'!I28</f>
        <v>2854</v>
      </c>
      <c r="Q4">
        <f>'Gastos Mensuales Acumulados'!I29</f>
        <v>0</v>
      </c>
      <c r="R4">
        <f>'Gastos Mensuales Acumulados'!I30</f>
        <v>1093</v>
      </c>
      <c r="S4">
        <f>'Gastos Mensuales Acumulados'!I31</f>
        <v>23446</v>
      </c>
      <c r="T4">
        <f>'Gastos Mensuales Acumulados'!I32</f>
        <v>38</v>
      </c>
      <c r="U4">
        <f>'Gastos Mensuales Acumulados'!I33</f>
        <v>34558</v>
      </c>
      <c r="V4">
        <f>'Gastos Mensuales Acumulados'!I34</f>
        <v>5454</v>
      </c>
      <c r="W4">
        <f>'Gastos Mensuales Acumulados'!I35</f>
        <v>8157</v>
      </c>
      <c r="X4">
        <f>'Gastos Mensuales Acumulados'!I36</f>
        <v>8157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8297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3321</v>
      </c>
      <c r="AR4">
        <f>'Gastos Mensuales Acumulados'!I56</f>
        <v>886</v>
      </c>
      <c r="AS4">
        <f>'Gastos Mensuales Acumulados'!I57</f>
        <v>4090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1422155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2013-11-29T21:24:57Z</dcterms:modified>
  <cp:category/>
  <cp:version/>
  <cp:contentType/>
  <cp:contentStatus/>
</cp:coreProperties>
</file>