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<sst xmlns="http://schemas.openxmlformats.org/spreadsheetml/2006/main" count="2219" uniqueCount="1207">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</sst>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66">
      <selection activeCell="I37" sqref="I3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515971</v>
      </c>
      <c r="H17" s="89">
        <f>SUM(H18:H21)</f>
        <v>776491</v>
      </c>
      <c r="I17" s="89">
        <f>SUM(I18:I21)</f>
        <v>1611435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318917</v>
      </c>
      <c r="H18" s="93">
        <v>398246</v>
      </c>
      <c r="I18" s="93">
        <v>513935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74544</v>
      </c>
      <c r="H19" s="93">
        <v>363858</v>
      </c>
      <c r="I19" s="93">
        <v>531620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21724</v>
      </c>
      <c r="H20" s="93">
        <v>14387</v>
      </c>
      <c r="I20" s="93">
        <v>565880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100786</v>
      </c>
      <c r="H21" s="93">
        <v>0</v>
      </c>
      <c r="I21" s="93">
        <v>0</v>
      </c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480327</v>
      </c>
      <c r="H22" s="89">
        <f>SUM(H23:H34)</f>
        <v>151801</v>
      </c>
      <c r="I22" s="89">
        <f>SUM(I23:I34)</f>
        <v>234338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7287</v>
      </c>
      <c r="H23" s="93">
        <v>0</v>
      </c>
      <c r="I23" s="93">
        <v>18496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11303</v>
      </c>
      <c r="H24" s="93">
        <v>3711</v>
      </c>
      <c r="I24" s="93">
        <v>19414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81407</v>
      </c>
      <c r="H25" s="93">
        <v>16599</v>
      </c>
      <c r="I25" s="93">
        <v>1300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33417</v>
      </c>
      <c r="H26" s="93">
        <v>61930</v>
      </c>
      <c r="I26" s="93">
        <v>55931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92164</v>
      </c>
      <c r="H27" s="93">
        <v>21680</v>
      </c>
      <c r="I27" s="93">
        <v>40136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31892</v>
      </c>
      <c r="H28" s="93">
        <v>16405</v>
      </c>
      <c r="I28" s="93">
        <v>3139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5802</v>
      </c>
      <c r="H29" s="93">
        <v>1997</v>
      </c>
      <c r="I29" s="93">
        <v>0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167853</v>
      </c>
      <c r="H30" s="93">
        <v>3031</v>
      </c>
      <c r="I30" s="93">
        <v>1600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20294</v>
      </c>
      <c r="H31" s="93">
        <v>1149</v>
      </c>
      <c r="I31" s="93">
        <v>72173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18254</v>
      </c>
      <c r="H32" s="93">
        <v>1323</v>
      </c>
      <c r="I32" s="93">
        <v>4554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10126</v>
      </c>
      <c r="H33" s="93">
        <v>23526</v>
      </c>
      <c r="I33" s="93">
        <v>17034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528</v>
      </c>
      <c r="H34" s="93">
        <v>450</v>
      </c>
      <c r="I34" s="93">
        <v>561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35</v>
      </c>
      <c r="H35" s="89">
        <f>SUM(H36:H37)</f>
        <v>0</v>
      </c>
      <c r="I35" s="89">
        <f>SUM(I36:I37)</f>
        <v>4857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4857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35</v>
      </c>
      <c r="H37" s="93">
        <v>0</v>
      </c>
      <c r="I37" s="93">
        <v>0</v>
      </c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580653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66539</v>
      </c>
      <c r="H39" s="93">
        <v>0</v>
      </c>
      <c r="I39" s="93">
        <v>0</v>
      </c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514114</v>
      </c>
      <c r="H40" s="93">
        <v>0</v>
      </c>
      <c r="I40" s="93">
        <v>0</v>
      </c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211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25</v>
      </c>
      <c r="H48" s="93">
        <v>0</v>
      </c>
      <c r="I48" s="93">
        <v>0</v>
      </c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186</v>
      </c>
      <c r="H50" s="93">
        <v>0</v>
      </c>
      <c r="I50" s="93">
        <v>0</v>
      </c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30077</v>
      </c>
      <c r="H51" s="89">
        <f>SUM(H52:H59)</f>
        <v>1136</v>
      </c>
      <c r="I51" s="89">
        <f>SUM(I52:I59)</f>
        <v>8441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>
        <v>0</v>
      </c>
      <c r="I52" s="93">
        <v>0</v>
      </c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21990</v>
      </c>
      <c r="H54" s="93">
        <v>0</v>
      </c>
      <c r="I54" s="93">
        <v>0</v>
      </c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933</v>
      </c>
      <c r="H55" s="93">
        <v>0</v>
      </c>
      <c r="I55" s="93">
        <v>3149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/>
      <c r="H56" s="93">
        <v>655</v>
      </c>
      <c r="I56" s="93">
        <v>1818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3154</v>
      </c>
      <c r="H57" s="93">
        <v>481</v>
      </c>
      <c r="I57" s="93">
        <v>3474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850924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850924</v>
      </c>
      <c r="H67" s="93">
        <v>0</v>
      </c>
      <c r="I67" s="93">
        <v>0</v>
      </c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3417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3417</v>
      </c>
      <c r="H76" s="93">
        <v>0</v>
      </c>
      <c r="I76" s="93">
        <v>0</v>
      </c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2461615</v>
      </c>
      <c r="H87" s="19">
        <f>SUM(H17+H22+H35+H38+H45+H47+H51+H60+H65+H69+H74+H81+H86)</f>
        <v>929428</v>
      </c>
      <c r="I87" s="19">
        <f>SUM(I17+I22+I35+I38+I45+I47+I51+I60+I65+I69+I74+I81+I86)</f>
        <v>1859071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SEPTIEMBRE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SEPTIEMBRE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515971</v>
      </c>
      <c r="F2">
        <f>'Gastos Mensuales Acumulados'!G18</f>
        <v>318917</v>
      </c>
      <c r="G2">
        <f>'Gastos Mensuales Acumulados'!G19</f>
        <v>74544</v>
      </c>
      <c r="H2">
        <f>'Gastos Mensuales Acumulados'!G20</f>
        <v>21724</v>
      </c>
      <c r="I2">
        <f>'Gastos Mensuales Acumulados'!G21</f>
        <v>100786</v>
      </c>
      <c r="J2">
        <f>'Gastos Mensuales Acumulados'!G22</f>
        <v>480327</v>
      </c>
      <c r="K2">
        <f>'Gastos Mensuales Acumulados'!G23</f>
        <v>7287</v>
      </c>
      <c r="L2">
        <f>'Gastos Mensuales Acumulados'!G24</f>
        <v>11303</v>
      </c>
      <c r="M2">
        <f>'Gastos Mensuales Acumulados'!G25</f>
        <v>81407</v>
      </c>
      <c r="N2">
        <f>'Gastos Mensuales Acumulados'!G26</f>
        <v>33417</v>
      </c>
      <c r="O2">
        <f>'Gastos Mensuales Acumulados'!G27</f>
        <v>92164</v>
      </c>
      <c r="P2">
        <f>'Gastos Mensuales Acumulados'!G28</f>
        <v>31892</v>
      </c>
      <c r="Q2">
        <f>'Gastos Mensuales Acumulados'!G29</f>
        <v>5802</v>
      </c>
      <c r="R2">
        <f>'Gastos Mensuales Acumulados'!G30</f>
        <v>167853</v>
      </c>
      <c r="S2">
        <f>'Gastos Mensuales Acumulados'!G31</f>
        <v>20294</v>
      </c>
      <c r="T2">
        <f>'Gastos Mensuales Acumulados'!G32</f>
        <v>18254</v>
      </c>
      <c r="U2">
        <f>'Gastos Mensuales Acumulados'!G33</f>
        <v>10126</v>
      </c>
      <c r="V2">
        <f>'Gastos Mensuales Acumulados'!G34</f>
        <v>528</v>
      </c>
      <c r="W2">
        <f>'Gastos Mensuales Acumulados'!G35</f>
        <v>35</v>
      </c>
      <c r="X2">
        <f>'Gastos Mensuales Acumulados'!G36</f>
        <v>0</v>
      </c>
      <c r="Y2">
        <f>'Gastos Mensuales Acumulados'!G37</f>
        <v>35</v>
      </c>
      <c r="Z2">
        <f>'Gastos Mensuales Acumulados'!G38</f>
        <v>580653</v>
      </c>
      <c r="AA2">
        <f>'Gastos Mensuales Acumulados'!G39</f>
        <v>66539</v>
      </c>
      <c r="AB2">
        <f>'Gastos Mensuales Acumulados'!G40</f>
        <v>514114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211</v>
      </c>
      <c r="AJ2">
        <f>'Gastos Mensuales Acumulados'!G48</f>
        <v>25</v>
      </c>
      <c r="AK2">
        <f>'Gastos Mensuales Acumulados'!G49</f>
        <v>0</v>
      </c>
      <c r="AL2">
        <f>'Gastos Mensuales Acumulados'!G50</f>
        <v>186</v>
      </c>
      <c r="AM2">
        <f>'Gastos Mensuales Acumulados'!G51</f>
        <v>30077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21990</v>
      </c>
      <c r="AQ2">
        <f>'Gastos Mensuales Acumulados'!G55</f>
        <v>933</v>
      </c>
      <c r="AR2">
        <f>'Gastos Mensuales Acumulados'!G56</f>
        <v>0</v>
      </c>
      <c r="AS2">
        <f>'Gastos Mensuales Acumulados'!G57</f>
        <v>3154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850924</v>
      </c>
      <c r="BB2">
        <f>'Gastos Mensuales Acumulados'!G66</f>
        <v>0</v>
      </c>
      <c r="BC2">
        <f>'Gastos Mensuales Acumulados'!G67</f>
        <v>850924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3417</v>
      </c>
      <c r="BK2">
        <f>'Gastos Mensuales Acumulados'!G75</f>
        <v>0</v>
      </c>
      <c r="BL2">
        <f>'Gastos Mensuales Acumulados'!G76</f>
        <v>3417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2461615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SEPTIEMBRE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776491</v>
      </c>
      <c r="F3">
        <f>'Gastos Mensuales Acumulados'!H18</f>
        <v>398246</v>
      </c>
      <c r="G3">
        <f>'Gastos Mensuales Acumulados'!H19</f>
        <v>363858</v>
      </c>
      <c r="H3">
        <f>'Gastos Mensuales Acumulados'!H20</f>
        <v>14387</v>
      </c>
      <c r="I3">
        <f>'Gastos Mensuales Acumulados'!H21</f>
        <v>0</v>
      </c>
      <c r="J3">
        <f>'Gastos Mensuales Acumulados'!H22</f>
        <v>151801</v>
      </c>
      <c r="K3">
        <f>'Gastos Mensuales Acumulados'!H23</f>
        <v>0</v>
      </c>
      <c r="L3">
        <f>'Gastos Mensuales Acumulados'!H24</f>
        <v>3711</v>
      </c>
      <c r="M3">
        <f>'Gastos Mensuales Acumulados'!H25</f>
        <v>16599</v>
      </c>
      <c r="N3">
        <f>'Gastos Mensuales Acumulados'!H26</f>
        <v>61930</v>
      </c>
      <c r="O3">
        <f>'Gastos Mensuales Acumulados'!H27</f>
        <v>21680</v>
      </c>
      <c r="P3">
        <f>'Gastos Mensuales Acumulados'!H28</f>
        <v>16405</v>
      </c>
      <c r="Q3">
        <f>'Gastos Mensuales Acumulados'!H29</f>
        <v>1997</v>
      </c>
      <c r="R3">
        <f>'Gastos Mensuales Acumulados'!H30</f>
        <v>3031</v>
      </c>
      <c r="S3">
        <f>'Gastos Mensuales Acumulados'!H31</f>
        <v>1149</v>
      </c>
      <c r="T3">
        <f>'Gastos Mensuales Acumulados'!H32</f>
        <v>1323</v>
      </c>
      <c r="U3">
        <f>'Gastos Mensuales Acumulados'!H33</f>
        <v>23526</v>
      </c>
      <c r="V3">
        <f>'Gastos Mensuales Acumulados'!H34</f>
        <v>450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1136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655</v>
      </c>
      <c r="AS3">
        <f>'Gastos Mensuales Acumulados'!H57</f>
        <v>481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929428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SEPTIEMBRE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1611435</v>
      </c>
      <c r="F4">
        <f>'Gastos Mensuales Acumulados'!I18</f>
        <v>513935</v>
      </c>
      <c r="G4">
        <f>'Gastos Mensuales Acumulados'!I19</f>
        <v>531620</v>
      </c>
      <c r="H4">
        <f>'Gastos Mensuales Acumulados'!I20</f>
        <v>565880</v>
      </c>
      <c r="I4">
        <f>'Gastos Mensuales Acumulados'!I21</f>
        <v>0</v>
      </c>
      <c r="J4">
        <f>'Gastos Mensuales Acumulados'!I22</f>
        <v>234338</v>
      </c>
      <c r="K4">
        <f>'Gastos Mensuales Acumulados'!I23</f>
        <v>18496</v>
      </c>
      <c r="L4">
        <f>'Gastos Mensuales Acumulados'!I24</f>
        <v>19414</v>
      </c>
      <c r="M4">
        <f>'Gastos Mensuales Acumulados'!I25</f>
        <v>1300</v>
      </c>
      <c r="N4">
        <f>'Gastos Mensuales Acumulados'!I26</f>
        <v>55931</v>
      </c>
      <c r="O4">
        <f>'Gastos Mensuales Acumulados'!I27</f>
        <v>40136</v>
      </c>
      <c r="P4">
        <f>'Gastos Mensuales Acumulados'!I28</f>
        <v>3139</v>
      </c>
      <c r="Q4">
        <f>'Gastos Mensuales Acumulados'!I29</f>
        <v>0</v>
      </c>
      <c r="R4">
        <f>'Gastos Mensuales Acumulados'!I30</f>
        <v>1600</v>
      </c>
      <c r="S4">
        <f>'Gastos Mensuales Acumulados'!I31</f>
        <v>72173</v>
      </c>
      <c r="T4">
        <f>'Gastos Mensuales Acumulados'!I32</f>
        <v>4554</v>
      </c>
      <c r="U4">
        <f>'Gastos Mensuales Acumulados'!I33</f>
        <v>17034</v>
      </c>
      <c r="V4">
        <f>'Gastos Mensuales Acumulados'!I34</f>
        <v>561</v>
      </c>
      <c r="W4">
        <f>'Gastos Mensuales Acumulados'!I35</f>
        <v>4857</v>
      </c>
      <c r="X4">
        <f>'Gastos Mensuales Acumulados'!I36</f>
        <v>4857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8441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3149</v>
      </c>
      <c r="AR4">
        <f>'Gastos Mensuales Acumulados'!I56</f>
        <v>1818</v>
      </c>
      <c r="AS4">
        <f>'Gastos Mensuales Acumulados'!I57</f>
        <v>3474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1859071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SEPTIEMBRE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margarita tobar aqueveque</cp:lastModifiedBy>
  <cp:lastPrinted>2008-03-27T19:02:07Z</cp:lastPrinted>
  <dcterms:created xsi:type="dcterms:W3CDTF">2008-02-28T21:05:06Z</dcterms:created>
  <dcterms:modified xsi:type="dcterms:W3CDTF">2014-10-13T19:55:08Z</dcterms:modified>
  <cp:category/>
  <cp:version/>
  <cp:contentType/>
  <cp:contentStatus/>
</cp:coreProperties>
</file>