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<sst xmlns="http://schemas.openxmlformats.org/spreadsheetml/2006/main" count="2219" uniqueCount="1207">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</sst>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56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225838</v>
      </c>
      <c r="H17" s="89">
        <f>SUM(H18:H21)</f>
        <v>345014</v>
      </c>
      <c r="I17" s="89">
        <f>SUM(I18:I21)</f>
        <v>676146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130592</v>
      </c>
      <c r="H18" s="93">
        <v>176782</v>
      </c>
      <c r="I18" s="93">
        <v>222051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28783</v>
      </c>
      <c r="H19" s="93">
        <v>161204</v>
      </c>
      <c r="I19" s="93">
        <v>219765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9391</v>
      </c>
      <c r="H20" s="93">
        <v>7028</v>
      </c>
      <c r="I20" s="93">
        <v>234330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57072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156291</v>
      </c>
      <c r="H22" s="89">
        <f>SUM(H23:H34)</f>
        <v>66520</v>
      </c>
      <c r="I22" s="89">
        <f>SUM(I23:I34)</f>
        <v>59431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1621</v>
      </c>
      <c r="H23" s="93"/>
      <c r="I23" s="93">
        <v>2597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2888</v>
      </c>
      <c r="H24" s="93">
        <v>3711</v>
      </c>
      <c r="I24" s="93">
        <v>11266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35730</v>
      </c>
      <c r="H25" s="93">
        <v>6214</v>
      </c>
      <c r="I25" s="93">
        <v>400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14312</v>
      </c>
      <c r="H26" s="93">
        <v>33483</v>
      </c>
      <c r="I26" s="93">
        <v>21015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30547</v>
      </c>
      <c r="H27" s="93">
        <v>7719</v>
      </c>
      <c r="I27" s="93">
        <v>12983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12241</v>
      </c>
      <c r="H28" s="93">
        <v>7931</v>
      </c>
      <c r="I28" s="93">
        <v>95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2620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48039</v>
      </c>
      <c r="H30" s="93">
        <v>995</v>
      </c>
      <c r="I30" s="93">
        <v>1130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5158</v>
      </c>
      <c r="H31" s="93">
        <v>360</v>
      </c>
      <c r="I31" s="93">
        <v>5687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296</v>
      </c>
      <c r="H32" s="93"/>
      <c r="I32" s="93">
        <v>29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2599</v>
      </c>
      <c r="H33" s="93">
        <v>5907</v>
      </c>
      <c r="I33" s="93">
        <v>3960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240</v>
      </c>
      <c r="H34" s="93">
        <v>200</v>
      </c>
      <c r="I34" s="93">
        <v>269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1410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1410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204305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28360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175945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105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26714</v>
      </c>
      <c r="H51" s="89">
        <f>SUM(H52:H59)</f>
        <v>289</v>
      </c>
      <c r="I51" s="89">
        <f>SUM(I52:I59)</f>
        <v>1245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>
        <v>458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>
        <v>787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724</v>
      </c>
      <c r="H57" s="93">
        <v>289</v>
      </c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221122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221122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834435</v>
      </c>
      <c r="H87" s="19">
        <f>SUM(H17+H22+H35+H38+H45+H47+H51+H60+H65+H69+H74+H81+H86)</f>
        <v>411823</v>
      </c>
      <c r="I87" s="19">
        <f>SUM(I17+I22+I35+I38+I45+I47+I51+I60+I65+I69+I74+I81+I86)</f>
        <v>738232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225838</v>
      </c>
      <c r="F2">
        <f>'Gastos Mensuales Acumulados'!G18</f>
        <v>130592</v>
      </c>
      <c r="G2">
        <f>'Gastos Mensuales Acumulados'!G19</f>
        <v>28783</v>
      </c>
      <c r="H2">
        <f>'Gastos Mensuales Acumulados'!G20</f>
        <v>9391</v>
      </c>
      <c r="I2">
        <f>'Gastos Mensuales Acumulados'!G21</f>
        <v>57072</v>
      </c>
      <c r="J2">
        <f>'Gastos Mensuales Acumulados'!G22</f>
        <v>156291</v>
      </c>
      <c r="K2">
        <f>'Gastos Mensuales Acumulados'!G23</f>
        <v>1621</v>
      </c>
      <c r="L2">
        <f>'Gastos Mensuales Acumulados'!G24</f>
        <v>2888</v>
      </c>
      <c r="M2">
        <f>'Gastos Mensuales Acumulados'!G25</f>
        <v>35730</v>
      </c>
      <c r="N2">
        <f>'Gastos Mensuales Acumulados'!G26</f>
        <v>14312</v>
      </c>
      <c r="O2">
        <f>'Gastos Mensuales Acumulados'!G27</f>
        <v>30547</v>
      </c>
      <c r="P2">
        <f>'Gastos Mensuales Acumulados'!G28</f>
        <v>12241</v>
      </c>
      <c r="Q2">
        <f>'Gastos Mensuales Acumulados'!G29</f>
        <v>2620</v>
      </c>
      <c r="R2">
        <f>'Gastos Mensuales Acumulados'!G30</f>
        <v>48039</v>
      </c>
      <c r="S2">
        <f>'Gastos Mensuales Acumulados'!G31</f>
        <v>5158</v>
      </c>
      <c r="T2">
        <f>'Gastos Mensuales Acumulados'!G32</f>
        <v>296</v>
      </c>
      <c r="U2">
        <f>'Gastos Mensuales Acumulados'!G33</f>
        <v>2599</v>
      </c>
      <c r="V2">
        <f>'Gastos Mensuales Acumulados'!G34</f>
        <v>240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204305</v>
      </c>
      <c r="AA2">
        <f>'Gastos Mensuales Acumulados'!G39</f>
        <v>28360</v>
      </c>
      <c r="AB2">
        <f>'Gastos Mensuales Acumulados'!G40</f>
        <v>175945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130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105</v>
      </c>
      <c r="AM2">
        <f>'Gastos Mensuales Acumulados'!G51</f>
        <v>26714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724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221122</v>
      </c>
      <c r="BB2">
        <f>'Gastos Mensuales Acumulados'!G66</f>
        <v>0</v>
      </c>
      <c r="BC2">
        <f>'Gastos Mensuales Acumulados'!G67</f>
        <v>221122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834435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345014</v>
      </c>
      <c r="F3">
        <f>'Gastos Mensuales Acumulados'!H18</f>
        <v>176782</v>
      </c>
      <c r="G3">
        <f>'Gastos Mensuales Acumulados'!H19</f>
        <v>161204</v>
      </c>
      <c r="H3">
        <f>'Gastos Mensuales Acumulados'!H20</f>
        <v>7028</v>
      </c>
      <c r="I3">
        <f>'Gastos Mensuales Acumulados'!H21</f>
        <v>0</v>
      </c>
      <c r="J3">
        <f>'Gastos Mensuales Acumulados'!H22</f>
        <v>66520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6214</v>
      </c>
      <c r="N3">
        <f>'Gastos Mensuales Acumulados'!H26</f>
        <v>33483</v>
      </c>
      <c r="O3">
        <f>'Gastos Mensuales Acumulados'!H27</f>
        <v>7719</v>
      </c>
      <c r="P3">
        <f>'Gastos Mensuales Acumulados'!H28</f>
        <v>7931</v>
      </c>
      <c r="Q3">
        <f>'Gastos Mensuales Acumulados'!H29</f>
        <v>0</v>
      </c>
      <c r="R3">
        <f>'Gastos Mensuales Acumulados'!H30</f>
        <v>995</v>
      </c>
      <c r="S3">
        <f>'Gastos Mensuales Acumulados'!H31</f>
        <v>360</v>
      </c>
      <c r="T3">
        <f>'Gastos Mensuales Acumulados'!H32</f>
        <v>0</v>
      </c>
      <c r="U3">
        <f>'Gastos Mensuales Acumulados'!H33</f>
        <v>5907</v>
      </c>
      <c r="V3">
        <f>'Gastos Mensuales Acumulados'!H34</f>
        <v>200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289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289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411823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676146</v>
      </c>
      <c r="F4">
        <f>'Gastos Mensuales Acumulados'!I18</f>
        <v>222051</v>
      </c>
      <c r="G4">
        <f>'Gastos Mensuales Acumulados'!I19</f>
        <v>219765</v>
      </c>
      <c r="H4">
        <f>'Gastos Mensuales Acumulados'!I20</f>
        <v>234330</v>
      </c>
      <c r="I4">
        <f>'Gastos Mensuales Acumulados'!I21</f>
        <v>0</v>
      </c>
      <c r="J4">
        <f>'Gastos Mensuales Acumulados'!I22</f>
        <v>59431</v>
      </c>
      <c r="K4">
        <f>'Gastos Mensuales Acumulados'!I23</f>
        <v>2597</v>
      </c>
      <c r="L4">
        <f>'Gastos Mensuales Acumulados'!I24</f>
        <v>11266</v>
      </c>
      <c r="M4">
        <f>'Gastos Mensuales Acumulados'!I25</f>
        <v>400</v>
      </c>
      <c r="N4">
        <f>'Gastos Mensuales Acumulados'!I26</f>
        <v>21015</v>
      </c>
      <c r="O4">
        <f>'Gastos Mensuales Acumulados'!I27</f>
        <v>12983</v>
      </c>
      <c r="P4">
        <f>'Gastos Mensuales Acumulados'!I28</f>
        <v>95</v>
      </c>
      <c r="Q4">
        <f>'Gastos Mensuales Acumulados'!I29</f>
        <v>0</v>
      </c>
      <c r="R4">
        <f>'Gastos Mensuales Acumulados'!I30</f>
        <v>1130</v>
      </c>
      <c r="S4">
        <f>'Gastos Mensuales Acumulados'!I31</f>
        <v>5687</v>
      </c>
      <c r="T4">
        <f>'Gastos Mensuales Acumulados'!I32</f>
        <v>29</v>
      </c>
      <c r="U4">
        <f>'Gastos Mensuales Acumulados'!I33</f>
        <v>3960</v>
      </c>
      <c r="V4">
        <f>'Gastos Mensuales Acumulados'!I34</f>
        <v>269</v>
      </c>
      <c r="W4">
        <f>'Gastos Mensuales Acumulados'!I35</f>
        <v>1410</v>
      </c>
      <c r="X4">
        <f>'Gastos Mensuales Acumulados'!I36</f>
        <v>1410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1245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458</v>
      </c>
      <c r="AR4">
        <f>'Gastos Mensuales Acumulados'!I56</f>
        <v>787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738232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2014-05-30T15:59:52Z</dcterms:modified>
  <cp:category/>
  <cp:version/>
  <cp:contentType/>
  <cp:contentStatus/>
</cp:coreProperties>
</file>