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<sst xmlns="http://schemas.openxmlformats.org/spreadsheetml/2006/main" count="2219" uniqueCount="1207">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</sst>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8">
      <selection activeCell="I58" sqref="I5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461796</v>
      </c>
      <c r="H17" s="89">
        <f>SUM(H18:H21)</f>
        <v>673434</v>
      </c>
      <c r="I17" s="89">
        <f>SUM(I18:I21)</f>
        <v>1406192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285271</v>
      </c>
      <c r="H18" s="93">
        <v>343719</v>
      </c>
      <c r="I18" s="93">
        <v>453960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65440</v>
      </c>
      <c r="H19" s="93">
        <v>316048</v>
      </c>
      <c r="I19" s="93">
        <v>464890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18737</v>
      </c>
      <c r="H20" s="93">
        <v>13667</v>
      </c>
      <c r="I20" s="93">
        <v>487342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92348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407835</v>
      </c>
      <c r="H22" s="89">
        <f>SUM(H23:H34)</f>
        <v>139273</v>
      </c>
      <c r="I22" s="89">
        <f>SUM(I23:I34)</f>
        <v>204587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3792</v>
      </c>
      <c r="H23" s="93"/>
      <c r="I23" s="93">
        <v>18305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11303</v>
      </c>
      <c r="H24" s="93">
        <v>3711</v>
      </c>
      <c r="I24" s="93">
        <v>19414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72149</v>
      </c>
      <c r="H25" s="93">
        <v>14599</v>
      </c>
      <c r="I25" s="93">
        <v>1300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23849</v>
      </c>
      <c r="H26" s="93">
        <v>57951</v>
      </c>
      <c r="I26" s="93">
        <v>49331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79053</v>
      </c>
      <c r="H27" s="93">
        <v>19670</v>
      </c>
      <c r="I27" s="93">
        <v>34056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27462</v>
      </c>
      <c r="H28" s="93">
        <v>14348</v>
      </c>
      <c r="I28" s="93">
        <v>3139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5086</v>
      </c>
      <c r="H29" s="93">
        <v>1997</v>
      </c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141120</v>
      </c>
      <c r="H30" s="93">
        <v>2678</v>
      </c>
      <c r="I30" s="93">
        <v>1531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16268</v>
      </c>
      <c r="H31" s="93">
        <v>1003</v>
      </c>
      <c r="I31" s="93">
        <v>62354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18254</v>
      </c>
      <c r="H32" s="93">
        <v>1323</v>
      </c>
      <c r="I32" s="93">
        <v>29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9126</v>
      </c>
      <c r="H33" s="93">
        <v>21593</v>
      </c>
      <c r="I33" s="93">
        <v>14621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373</v>
      </c>
      <c r="H34" s="93">
        <v>400</v>
      </c>
      <c r="I34" s="93">
        <v>507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4857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4857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477420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51986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425434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209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184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29298</v>
      </c>
      <c r="H51" s="89">
        <f>SUM(H52:H59)</f>
        <v>1136</v>
      </c>
      <c r="I51" s="89">
        <f>SUM(I52:I59)</f>
        <v>8018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624</v>
      </c>
      <c r="H55" s="93"/>
      <c r="I55" s="93">
        <v>3109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>
        <v>655</v>
      </c>
      <c r="I56" s="93">
        <v>1435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2684</v>
      </c>
      <c r="H57" s="93">
        <v>481</v>
      </c>
      <c r="I57" s="93">
        <v>3474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677292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677292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3417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3417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2057302</v>
      </c>
      <c r="H87" s="19">
        <f>SUM(H17+H22+H35+H38+H45+H47+H51+H60+H65+H69+H74+H81+H86)</f>
        <v>813843</v>
      </c>
      <c r="I87" s="19">
        <f>SUM(I17+I22+I35+I38+I45+I47+I51+I60+I65+I69+I74+I81+I86)</f>
        <v>1623654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AGOSTO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461796</v>
      </c>
      <c r="F2">
        <f>'Gastos Mensuales Acumulados'!G18</f>
        <v>285271</v>
      </c>
      <c r="G2">
        <f>'Gastos Mensuales Acumulados'!G19</f>
        <v>65440</v>
      </c>
      <c r="H2">
        <f>'Gastos Mensuales Acumulados'!G20</f>
        <v>18737</v>
      </c>
      <c r="I2">
        <f>'Gastos Mensuales Acumulados'!G21</f>
        <v>92348</v>
      </c>
      <c r="J2">
        <f>'Gastos Mensuales Acumulados'!G22</f>
        <v>407835</v>
      </c>
      <c r="K2">
        <f>'Gastos Mensuales Acumulados'!G23</f>
        <v>3792</v>
      </c>
      <c r="L2">
        <f>'Gastos Mensuales Acumulados'!G24</f>
        <v>11303</v>
      </c>
      <c r="M2">
        <f>'Gastos Mensuales Acumulados'!G25</f>
        <v>72149</v>
      </c>
      <c r="N2">
        <f>'Gastos Mensuales Acumulados'!G26</f>
        <v>23849</v>
      </c>
      <c r="O2">
        <f>'Gastos Mensuales Acumulados'!G27</f>
        <v>79053</v>
      </c>
      <c r="P2">
        <f>'Gastos Mensuales Acumulados'!G28</f>
        <v>27462</v>
      </c>
      <c r="Q2">
        <f>'Gastos Mensuales Acumulados'!G29</f>
        <v>5086</v>
      </c>
      <c r="R2">
        <f>'Gastos Mensuales Acumulados'!G30</f>
        <v>141120</v>
      </c>
      <c r="S2">
        <f>'Gastos Mensuales Acumulados'!G31</f>
        <v>16268</v>
      </c>
      <c r="T2">
        <f>'Gastos Mensuales Acumulados'!G32</f>
        <v>18254</v>
      </c>
      <c r="U2">
        <f>'Gastos Mensuales Acumulados'!G33</f>
        <v>9126</v>
      </c>
      <c r="V2">
        <f>'Gastos Mensuales Acumulados'!G34</f>
        <v>373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477420</v>
      </c>
      <c r="AA2">
        <f>'Gastos Mensuales Acumulados'!G39</f>
        <v>51986</v>
      </c>
      <c r="AB2">
        <f>'Gastos Mensuales Acumulados'!G40</f>
        <v>425434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209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184</v>
      </c>
      <c r="AM2">
        <f>'Gastos Mensuales Acumulados'!G51</f>
        <v>29298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624</v>
      </c>
      <c r="AR2">
        <f>'Gastos Mensuales Acumulados'!G56</f>
        <v>0</v>
      </c>
      <c r="AS2">
        <f>'Gastos Mensuales Acumulados'!G57</f>
        <v>2684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677292</v>
      </c>
      <c r="BB2">
        <f>'Gastos Mensuales Acumulados'!G66</f>
        <v>0</v>
      </c>
      <c r="BC2">
        <f>'Gastos Mensuales Acumulados'!G67</f>
        <v>677292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3417</v>
      </c>
      <c r="BK2">
        <f>'Gastos Mensuales Acumulados'!G75</f>
        <v>0</v>
      </c>
      <c r="BL2">
        <f>'Gastos Mensuales Acumulados'!G76</f>
        <v>3417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2057302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673434</v>
      </c>
      <c r="F3">
        <f>'Gastos Mensuales Acumulados'!H18</f>
        <v>343719</v>
      </c>
      <c r="G3">
        <f>'Gastos Mensuales Acumulados'!H19</f>
        <v>316048</v>
      </c>
      <c r="H3">
        <f>'Gastos Mensuales Acumulados'!H20</f>
        <v>13667</v>
      </c>
      <c r="I3">
        <f>'Gastos Mensuales Acumulados'!H21</f>
        <v>0</v>
      </c>
      <c r="J3">
        <f>'Gastos Mensuales Acumulados'!H22</f>
        <v>139273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14599</v>
      </c>
      <c r="N3">
        <f>'Gastos Mensuales Acumulados'!H26</f>
        <v>57951</v>
      </c>
      <c r="O3">
        <f>'Gastos Mensuales Acumulados'!H27</f>
        <v>19670</v>
      </c>
      <c r="P3">
        <f>'Gastos Mensuales Acumulados'!H28</f>
        <v>14348</v>
      </c>
      <c r="Q3">
        <f>'Gastos Mensuales Acumulados'!H29</f>
        <v>1997</v>
      </c>
      <c r="R3">
        <f>'Gastos Mensuales Acumulados'!H30</f>
        <v>2678</v>
      </c>
      <c r="S3">
        <f>'Gastos Mensuales Acumulados'!H31</f>
        <v>1003</v>
      </c>
      <c r="T3">
        <f>'Gastos Mensuales Acumulados'!H32</f>
        <v>1323</v>
      </c>
      <c r="U3">
        <f>'Gastos Mensuales Acumulados'!H33</f>
        <v>21593</v>
      </c>
      <c r="V3">
        <f>'Gastos Mensuales Acumulados'!H34</f>
        <v>400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1136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655</v>
      </c>
      <c r="AS3">
        <f>'Gastos Mensuales Acumulados'!H57</f>
        <v>481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813843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1406192</v>
      </c>
      <c r="F4">
        <f>'Gastos Mensuales Acumulados'!I18</f>
        <v>453960</v>
      </c>
      <c r="G4">
        <f>'Gastos Mensuales Acumulados'!I19</f>
        <v>464890</v>
      </c>
      <c r="H4">
        <f>'Gastos Mensuales Acumulados'!I20</f>
        <v>487342</v>
      </c>
      <c r="I4">
        <f>'Gastos Mensuales Acumulados'!I21</f>
        <v>0</v>
      </c>
      <c r="J4">
        <f>'Gastos Mensuales Acumulados'!I22</f>
        <v>204587</v>
      </c>
      <c r="K4">
        <f>'Gastos Mensuales Acumulados'!I23</f>
        <v>18305</v>
      </c>
      <c r="L4">
        <f>'Gastos Mensuales Acumulados'!I24</f>
        <v>19414</v>
      </c>
      <c r="M4">
        <f>'Gastos Mensuales Acumulados'!I25</f>
        <v>1300</v>
      </c>
      <c r="N4">
        <f>'Gastos Mensuales Acumulados'!I26</f>
        <v>49331</v>
      </c>
      <c r="O4">
        <f>'Gastos Mensuales Acumulados'!I27</f>
        <v>34056</v>
      </c>
      <c r="P4">
        <f>'Gastos Mensuales Acumulados'!I28</f>
        <v>3139</v>
      </c>
      <c r="Q4">
        <f>'Gastos Mensuales Acumulados'!I29</f>
        <v>0</v>
      </c>
      <c r="R4">
        <f>'Gastos Mensuales Acumulados'!I30</f>
        <v>1531</v>
      </c>
      <c r="S4">
        <f>'Gastos Mensuales Acumulados'!I31</f>
        <v>62354</v>
      </c>
      <c r="T4">
        <f>'Gastos Mensuales Acumulados'!I32</f>
        <v>29</v>
      </c>
      <c r="U4">
        <f>'Gastos Mensuales Acumulados'!I33</f>
        <v>14621</v>
      </c>
      <c r="V4">
        <f>'Gastos Mensuales Acumulados'!I34</f>
        <v>507</v>
      </c>
      <c r="W4">
        <f>'Gastos Mensuales Acumulados'!I35</f>
        <v>4857</v>
      </c>
      <c r="X4">
        <f>'Gastos Mensuales Acumulados'!I36</f>
        <v>4857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8018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3109</v>
      </c>
      <c r="AR4">
        <f>'Gastos Mensuales Acumulados'!I56</f>
        <v>1435</v>
      </c>
      <c r="AS4">
        <f>'Gastos Mensuales Acumulados'!I57</f>
        <v>3474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1623654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2014-09-11T16:50:27Z</dcterms:modified>
  <cp:category/>
  <cp:version/>
  <cp:contentType/>
  <cp:contentStatus/>
</cp:coreProperties>
</file>