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<sst xmlns="http://schemas.openxmlformats.org/spreadsheetml/2006/main" count="2219" uniqueCount="1207">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</sst>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59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410611</v>
      </c>
      <c r="H17" s="89">
        <f>SUM(H18:H21)</f>
        <v>598922</v>
      </c>
      <c r="I17" s="89">
        <f>SUM(I18:I21)</f>
        <v>1209112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253578</v>
      </c>
      <c r="H18" s="93">
        <v>305637</v>
      </c>
      <c r="I18" s="93">
        <v>388786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58071</v>
      </c>
      <c r="H19" s="93">
        <v>281318</v>
      </c>
      <c r="I19" s="93">
        <v>398698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15750</v>
      </c>
      <c r="H20" s="93">
        <v>11967</v>
      </c>
      <c r="I20" s="93">
        <v>421628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83212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351596</v>
      </c>
      <c r="H22" s="89">
        <f>SUM(H23:H34)</f>
        <v>117578</v>
      </c>
      <c r="I22" s="89">
        <f>SUM(I23:I34)</f>
        <v>164795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3488</v>
      </c>
      <c r="H23" s="93"/>
      <c r="I23" s="93">
        <v>8604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11303</v>
      </c>
      <c r="H24" s="93">
        <v>3711</v>
      </c>
      <c r="I24" s="93">
        <v>19414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62593</v>
      </c>
      <c r="H25" s="93">
        <v>12382</v>
      </c>
      <c r="I25" s="93">
        <v>1300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21740</v>
      </c>
      <c r="H26" s="93">
        <v>50419</v>
      </c>
      <c r="I26" s="93">
        <v>43673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64160</v>
      </c>
      <c r="H27" s="93">
        <v>14979</v>
      </c>
      <c r="I27" s="93">
        <v>28215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23117</v>
      </c>
      <c r="H28" s="93">
        <v>13618</v>
      </c>
      <c r="I28" s="93">
        <v>1700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4641</v>
      </c>
      <c r="H29" s="93">
        <v>1201</v>
      </c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120740</v>
      </c>
      <c r="H30" s="93">
        <v>2372</v>
      </c>
      <c r="I30" s="93">
        <v>1453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12566</v>
      </c>
      <c r="H31" s="93">
        <v>869</v>
      </c>
      <c r="I31" s="93">
        <v>53597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18254</v>
      </c>
      <c r="H32" s="93">
        <v>30</v>
      </c>
      <c r="I32" s="93">
        <v>29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8741</v>
      </c>
      <c r="H33" s="93">
        <v>17647</v>
      </c>
      <c r="I33" s="93">
        <v>6349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253</v>
      </c>
      <c r="H34" s="93">
        <v>350</v>
      </c>
      <c r="I34" s="93">
        <v>461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4857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4857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408057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44157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363900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209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184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29298</v>
      </c>
      <c r="H51" s="89">
        <f>SUM(H52:H59)</f>
        <v>1136</v>
      </c>
      <c r="I51" s="89">
        <f>SUM(I52:I59)</f>
        <v>7180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624</v>
      </c>
      <c r="H55" s="93"/>
      <c r="I55" s="93">
        <v>2571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>
        <v>655</v>
      </c>
      <c r="I56" s="93">
        <v>1435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2684</v>
      </c>
      <c r="H57" s="93">
        <v>481</v>
      </c>
      <c r="I57" s="93">
        <v>3174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542103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542103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1741909</v>
      </c>
      <c r="H87" s="19">
        <f>SUM(H17+H22+H35+H38+H45+H47+H51+H60+H65+H69+H74+H81+H86)</f>
        <v>717636</v>
      </c>
      <c r="I87" s="19">
        <f>SUM(I17+I22+I35+I38+I45+I47+I51+I60+I65+I69+I74+I81+I86)</f>
        <v>1385944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JULIO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410611</v>
      </c>
      <c r="F2">
        <f>'Gastos Mensuales Acumulados'!G18</f>
        <v>253578</v>
      </c>
      <c r="G2">
        <f>'Gastos Mensuales Acumulados'!G19</f>
        <v>58071</v>
      </c>
      <c r="H2">
        <f>'Gastos Mensuales Acumulados'!G20</f>
        <v>15750</v>
      </c>
      <c r="I2">
        <f>'Gastos Mensuales Acumulados'!G21</f>
        <v>83212</v>
      </c>
      <c r="J2">
        <f>'Gastos Mensuales Acumulados'!G22</f>
        <v>351596</v>
      </c>
      <c r="K2">
        <f>'Gastos Mensuales Acumulados'!G23</f>
        <v>3488</v>
      </c>
      <c r="L2">
        <f>'Gastos Mensuales Acumulados'!G24</f>
        <v>11303</v>
      </c>
      <c r="M2">
        <f>'Gastos Mensuales Acumulados'!G25</f>
        <v>62593</v>
      </c>
      <c r="N2">
        <f>'Gastos Mensuales Acumulados'!G26</f>
        <v>21740</v>
      </c>
      <c r="O2">
        <f>'Gastos Mensuales Acumulados'!G27</f>
        <v>64160</v>
      </c>
      <c r="P2">
        <f>'Gastos Mensuales Acumulados'!G28</f>
        <v>23117</v>
      </c>
      <c r="Q2">
        <f>'Gastos Mensuales Acumulados'!G29</f>
        <v>4641</v>
      </c>
      <c r="R2">
        <f>'Gastos Mensuales Acumulados'!G30</f>
        <v>120740</v>
      </c>
      <c r="S2">
        <f>'Gastos Mensuales Acumulados'!G31</f>
        <v>12566</v>
      </c>
      <c r="T2">
        <f>'Gastos Mensuales Acumulados'!G32</f>
        <v>18254</v>
      </c>
      <c r="U2">
        <f>'Gastos Mensuales Acumulados'!G33</f>
        <v>8741</v>
      </c>
      <c r="V2">
        <f>'Gastos Mensuales Acumulados'!G34</f>
        <v>253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408057</v>
      </c>
      <c r="AA2">
        <f>'Gastos Mensuales Acumulados'!G39</f>
        <v>44157</v>
      </c>
      <c r="AB2">
        <f>'Gastos Mensuales Acumulados'!G40</f>
        <v>363900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209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184</v>
      </c>
      <c r="AM2">
        <f>'Gastos Mensuales Acumulados'!G51</f>
        <v>29298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624</v>
      </c>
      <c r="AR2">
        <f>'Gastos Mensuales Acumulados'!G56</f>
        <v>0</v>
      </c>
      <c r="AS2">
        <f>'Gastos Mensuales Acumulados'!G57</f>
        <v>2684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542103</v>
      </c>
      <c r="BB2">
        <f>'Gastos Mensuales Acumulados'!G66</f>
        <v>0</v>
      </c>
      <c r="BC2">
        <f>'Gastos Mensuales Acumulados'!G67</f>
        <v>542103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1741909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598922</v>
      </c>
      <c r="F3">
        <f>'Gastos Mensuales Acumulados'!H18</f>
        <v>305637</v>
      </c>
      <c r="G3">
        <f>'Gastos Mensuales Acumulados'!H19</f>
        <v>281318</v>
      </c>
      <c r="H3">
        <f>'Gastos Mensuales Acumulados'!H20</f>
        <v>11967</v>
      </c>
      <c r="I3">
        <f>'Gastos Mensuales Acumulados'!H21</f>
        <v>0</v>
      </c>
      <c r="J3">
        <f>'Gastos Mensuales Acumulados'!H22</f>
        <v>117578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12382</v>
      </c>
      <c r="N3">
        <f>'Gastos Mensuales Acumulados'!H26</f>
        <v>50419</v>
      </c>
      <c r="O3">
        <f>'Gastos Mensuales Acumulados'!H27</f>
        <v>14979</v>
      </c>
      <c r="P3">
        <f>'Gastos Mensuales Acumulados'!H28</f>
        <v>13618</v>
      </c>
      <c r="Q3">
        <f>'Gastos Mensuales Acumulados'!H29</f>
        <v>1201</v>
      </c>
      <c r="R3">
        <f>'Gastos Mensuales Acumulados'!H30</f>
        <v>2372</v>
      </c>
      <c r="S3">
        <f>'Gastos Mensuales Acumulados'!H31</f>
        <v>869</v>
      </c>
      <c r="T3">
        <f>'Gastos Mensuales Acumulados'!H32</f>
        <v>30</v>
      </c>
      <c r="U3">
        <f>'Gastos Mensuales Acumulados'!H33</f>
        <v>17647</v>
      </c>
      <c r="V3">
        <f>'Gastos Mensuales Acumulados'!H34</f>
        <v>350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1136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655</v>
      </c>
      <c r="AS3">
        <f>'Gastos Mensuales Acumulados'!H57</f>
        <v>481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717636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1209112</v>
      </c>
      <c r="F4">
        <f>'Gastos Mensuales Acumulados'!I18</f>
        <v>388786</v>
      </c>
      <c r="G4">
        <f>'Gastos Mensuales Acumulados'!I19</f>
        <v>398698</v>
      </c>
      <c r="H4">
        <f>'Gastos Mensuales Acumulados'!I20</f>
        <v>421628</v>
      </c>
      <c r="I4">
        <f>'Gastos Mensuales Acumulados'!I21</f>
        <v>0</v>
      </c>
      <c r="J4">
        <f>'Gastos Mensuales Acumulados'!I22</f>
        <v>164795</v>
      </c>
      <c r="K4">
        <f>'Gastos Mensuales Acumulados'!I23</f>
        <v>8604</v>
      </c>
      <c r="L4">
        <f>'Gastos Mensuales Acumulados'!I24</f>
        <v>19414</v>
      </c>
      <c r="M4">
        <f>'Gastos Mensuales Acumulados'!I25</f>
        <v>1300</v>
      </c>
      <c r="N4">
        <f>'Gastos Mensuales Acumulados'!I26</f>
        <v>43673</v>
      </c>
      <c r="O4">
        <f>'Gastos Mensuales Acumulados'!I27</f>
        <v>28215</v>
      </c>
      <c r="P4">
        <f>'Gastos Mensuales Acumulados'!I28</f>
        <v>1700</v>
      </c>
      <c r="Q4">
        <f>'Gastos Mensuales Acumulados'!I29</f>
        <v>0</v>
      </c>
      <c r="R4">
        <f>'Gastos Mensuales Acumulados'!I30</f>
        <v>1453</v>
      </c>
      <c r="S4">
        <f>'Gastos Mensuales Acumulados'!I31</f>
        <v>53597</v>
      </c>
      <c r="T4">
        <f>'Gastos Mensuales Acumulados'!I32</f>
        <v>29</v>
      </c>
      <c r="U4">
        <f>'Gastos Mensuales Acumulados'!I33</f>
        <v>6349</v>
      </c>
      <c r="V4">
        <f>'Gastos Mensuales Acumulados'!I34</f>
        <v>461</v>
      </c>
      <c r="W4">
        <f>'Gastos Mensuales Acumulados'!I35</f>
        <v>4857</v>
      </c>
      <c r="X4">
        <f>'Gastos Mensuales Acumulados'!I36</f>
        <v>4857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7180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2571</v>
      </c>
      <c r="AR4">
        <f>'Gastos Mensuales Acumulados'!I56</f>
        <v>1435</v>
      </c>
      <c r="AS4">
        <f>'Gastos Mensuales Acumulados'!I57</f>
        <v>3174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1385944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2014-08-11T13:13:53Z</dcterms:modified>
  <cp:category/>
  <cp:version/>
  <cp:contentType/>
  <cp:contentStatus/>
</cp:coreProperties>
</file>