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<sst xmlns="http://schemas.openxmlformats.org/spreadsheetml/2006/main" count="2219" uniqueCount="1207">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</sst>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7">
      <selection activeCell="I33" sqref="I3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139567</v>
      </c>
      <c r="H17" s="89">
        <f>SUM(H18:H21)</f>
        <v>193220</v>
      </c>
      <c r="I17" s="89">
        <f>SUM(I18:I21)</f>
        <v>427625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87584</v>
      </c>
      <c r="H18" s="93">
        <v>107391</v>
      </c>
      <c r="I18" s="93">
        <v>167483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19796</v>
      </c>
      <c r="H19" s="93">
        <v>81956</v>
      </c>
      <c r="I19" s="93">
        <v>141618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8992</v>
      </c>
      <c r="H20" s="93">
        <v>3873</v>
      </c>
      <c r="I20" s="93">
        <v>118524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23195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108801</v>
      </c>
      <c r="H22" s="89">
        <f>SUM(H23:H34)</f>
        <v>11008</v>
      </c>
      <c r="I22" s="89">
        <f>SUM(I23:I34)</f>
        <v>32067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584</v>
      </c>
      <c r="H23" s="93">
        <v>0</v>
      </c>
      <c r="I23" s="93">
        <v>9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2422</v>
      </c>
      <c r="H24" s="93">
        <v>0</v>
      </c>
      <c r="I24" s="93">
        <v>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23956</v>
      </c>
      <c r="H25" s="93">
        <v>3538</v>
      </c>
      <c r="I25" s="93">
        <v>350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6072</v>
      </c>
      <c r="H26" s="93">
        <v>81</v>
      </c>
      <c r="I26" s="93">
        <v>4469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20352</v>
      </c>
      <c r="H27" s="93">
        <v>3988</v>
      </c>
      <c r="I27" s="93">
        <v>7301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8134</v>
      </c>
      <c r="H28" s="93">
        <v>815</v>
      </c>
      <c r="I28" s="93">
        <v>233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1115</v>
      </c>
      <c r="H29" s="93">
        <v>49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32574</v>
      </c>
      <c r="H30" s="93">
        <v>1727</v>
      </c>
      <c r="I30" s="93">
        <v>237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13035</v>
      </c>
      <c r="H31" s="93">
        <v>660</v>
      </c>
      <c r="I31" s="93">
        <v>0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400</v>
      </c>
      <c r="H33" s="93"/>
      <c r="I33" s="93">
        <v>19296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157</v>
      </c>
      <c r="H34" s="93">
        <v>150</v>
      </c>
      <c r="I34" s="93">
        <v>163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3350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3350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107146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3336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103810</v>
      </c>
      <c r="H40" s="93">
        <v>0</v>
      </c>
      <c r="I40" s="93">
        <v>0</v>
      </c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149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149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4607</v>
      </c>
      <c r="H51" s="89">
        <f>SUM(H52:H59)</f>
        <v>0</v>
      </c>
      <c r="I51" s="89">
        <f>SUM(I52:I59)</f>
        <v>247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>
        <v>0</v>
      </c>
      <c r="I52" s="93">
        <v>0</v>
      </c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607</v>
      </c>
      <c r="H56" s="93">
        <v>0</v>
      </c>
      <c r="I56" s="93">
        <v>0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0</v>
      </c>
      <c r="H57" s="93">
        <v>0</v>
      </c>
      <c r="I57" s="93">
        <v>247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183865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183865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544135</v>
      </c>
      <c r="H87" s="19">
        <f>SUM(H17+H22+H35+H38+H45+H47+H51+H60+H65+H69+H74+H81+H86)</f>
        <v>204228</v>
      </c>
      <c r="I87" s="19">
        <f>SUM(I17+I22+I35+I38+I45+I47+I51+I60+I65+I69+I74+I81+I86)</f>
        <v>463289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MARZO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139567</v>
      </c>
      <c r="F2">
        <f>'Gastos Mensuales Acumulados'!G18</f>
        <v>87584</v>
      </c>
      <c r="G2">
        <f>'Gastos Mensuales Acumulados'!G19</f>
        <v>19796</v>
      </c>
      <c r="H2">
        <f>'Gastos Mensuales Acumulados'!G20</f>
        <v>8992</v>
      </c>
      <c r="I2">
        <f>'Gastos Mensuales Acumulados'!G21</f>
        <v>23195</v>
      </c>
      <c r="J2">
        <f>'Gastos Mensuales Acumulados'!G22</f>
        <v>108801</v>
      </c>
      <c r="K2">
        <f>'Gastos Mensuales Acumulados'!G23</f>
        <v>584</v>
      </c>
      <c r="L2">
        <f>'Gastos Mensuales Acumulados'!G24</f>
        <v>2422</v>
      </c>
      <c r="M2">
        <f>'Gastos Mensuales Acumulados'!G25</f>
        <v>23956</v>
      </c>
      <c r="N2">
        <f>'Gastos Mensuales Acumulados'!G26</f>
        <v>6072</v>
      </c>
      <c r="O2">
        <f>'Gastos Mensuales Acumulados'!G27</f>
        <v>20352</v>
      </c>
      <c r="P2">
        <f>'Gastos Mensuales Acumulados'!G28</f>
        <v>8134</v>
      </c>
      <c r="Q2">
        <f>'Gastos Mensuales Acumulados'!G29</f>
        <v>1115</v>
      </c>
      <c r="R2">
        <f>'Gastos Mensuales Acumulados'!G30</f>
        <v>32574</v>
      </c>
      <c r="S2">
        <f>'Gastos Mensuales Acumulados'!G31</f>
        <v>13035</v>
      </c>
      <c r="T2">
        <f>'Gastos Mensuales Acumulados'!G32</f>
        <v>0</v>
      </c>
      <c r="U2">
        <f>'Gastos Mensuales Acumulados'!G33</f>
        <v>400</v>
      </c>
      <c r="V2">
        <f>'Gastos Mensuales Acumulados'!G34</f>
        <v>157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107146</v>
      </c>
      <c r="AA2">
        <f>'Gastos Mensuales Acumulados'!G39</f>
        <v>3336</v>
      </c>
      <c r="AB2">
        <f>'Gastos Mensuales Acumulados'!G40</f>
        <v>103810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149</v>
      </c>
      <c r="AJ2">
        <f>'Gastos Mensuales Acumulados'!G48</f>
        <v>149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4607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607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183865</v>
      </c>
      <c r="BB2">
        <f>'Gastos Mensuales Acumulados'!G66</f>
        <v>0</v>
      </c>
      <c r="BC2">
        <f>'Gastos Mensuales Acumulados'!G67</f>
        <v>183865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544135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193220</v>
      </c>
      <c r="F3">
        <f>'Gastos Mensuales Acumulados'!H18</f>
        <v>107391</v>
      </c>
      <c r="G3">
        <f>'Gastos Mensuales Acumulados'!H19</f>
        <v>81956</v>
      </c>
      <c r="H3">
        <f>'Gastos Mensuales Acumulados'!H20</f>
        <v>3873</v>
      </c>
      <c r="I3">
        <f>'Gastos Mensuales Acumulados'!H21</f>
        <v>0</v>
      </c>
      <c r="J3">
        <f>'Gastos Mensuales Acumulados'!H22</f>
        <v>11008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3538</v>
      </c>
      <c r="N3">
        <f>'Gastos Mensuales Acumulados'!H26</f>
        <v>81</v>
      </c>
      <c r="O3">
        <f>'Gastos Mensuales Acumulados'!H27</f>
        <v>3988</v>
      </c>
      <c r="P3">
        <f>'Gastos Mensuales Acumulados'!H28</f>
        <v>815</v>
      </c>
      <c r="Q3">
        <f>'Gastos Mensuales Acumulados'!H29</f>
        <v>49</v>
      </c>
      <c r="R3">
        <f>'Gastos Mensuales Acumulados'!H30</f>
        <v>1727</v>
      </c>
      <c r="S3">
        <f>'Gastos Mensuales Acumulados'!H31</f>
        <v>660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150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204228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427625</v>
      </c>
      <c r="F4">
        <f>'Gastos Mensuales Acumulados'!I18</f>
        <v>167483</v>
      </c>
      <c r="G4">
        <f>'Gastos Mensuales Acumulados'!I19</f>
        <v>141618</v>
      </c>
      <c r="H4">
        <f>'Gastos Mensuales Acumulados'!I20</f>
        <v>118524</v>
      </c>
      <c r="I4">
        <f>'Gastos Mensuales Acumulados'!I21</f>
        <v>0</v>
      </c>
      <c r="J4">
        <f>'Gastos Mensuales Acumulados'!I22</f>
        <v>32067</v>
      </c>
      <c r="K4">
        <f>'Gastos Mensuales Acumulados'!I23</f>
        <v>9</v>
      </c>
      <c r="L4">
        <f>'Gastos Mensuales Acumulados'!I24</f>
        <v>0</v>
      </c>
      <c r="M4">
        <f>'Gastos Mensuales Acumulados'!I25</f>
        <v>350</v>
      </c>
      <c r="N4">
        <f>'Gastos Mensuales Acumulados'!I26</f>
        <v>4469</v>
      </c>
      <c r="O4">
        <f>'Gastos Mensuales Acumulados'!I27</f>
        <v>7301</v>
      </c>
      <c r="P4">
        <f>'Gastos Mensuales Acumulados'!I28</f>
        <v>233</v>
      </c>
      <c r="Q4">
        <f>'Gastos Mensuales Acumulados'!I29</f>
        <v>0</v>
      </c>
      <c r="R4">
        <f>'Gastos Mensuales Acumulados'!I30</f>
        <v>237</v>
      </c>
      <c r="S4">
        <f>'Gastos Mensuales Acumulados'!I31</f>
        <v>0</v>
      </c>
      <c r="T4">
        <f>'Gastos Mensuales Acumulados'!I32</f>
        <v>9</v>
      </c>
      <c r="U4">
        <f>'Gastos Mensuales Acumulados'!I33</f>
        <v>19296</v>
      </c>
      <c r="V4">
        <f>'Gastos Mensuales Acumulados'!I34</f>
        <v>163</v>
      </c>
      <c r="W4">
        <f>'Gastos Mensuales Acumulados'!I35</f>
        <v>3350</v>
      </c>
      <c r="X4">
        <f>'Gastos Mensuales Acumulados'!I36</f>
        <v>3350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247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247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463289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2013-07-17T14:08:14Z</dcterms:modified>
  <cp:category/>
  <cp:version/>
  <cp:contentType/>
  <cp:contentStatus/>
</cp:coreProperties>
</file>