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<sst xmlns="http://schemas.openxmlformats.org/spreadsheetml/2006/main" count="2219" uniqueCount="1207">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</sst>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G77" sqref="G7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105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477447</v>
      </c>
      <c r="H17" s="89">
        <f>SUM(H18:H21)</f>
        <v>749464</v>
      </c>
      <c r="I17" s="89">
        <f>SUM(I18:I21)</f>
        <v>1613183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308439</v>
      </c>
      <c r="H18" s="93">
        <v>424484</v>
      </c>
      <c r="I18" s="93">
        <v>565633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72519</v>
      </c>
      <c r="H19" s="93">
        <v>315103</v>
      </c>
      <c r="I19" s="93">
        <v>554105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29584</v>
      </c>
      <c r="H20" s="93">
        <v>9877</v>
      </c>
      <c r="I20" s="93">
        <v>493445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66905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475977</v>
      </c>
      <c r="H22" s="89">
        <f>SUM(H23:H34)</f>
        <v>138795</v>
      </c>
      <c r="I22" s="89">
        <f>SUM(I23:I34)</f>
        <v>197743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13942</v>
      </c>
      <c r="H23" s="93"/>
      <c r="I23" s="93">
        <v>24444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8041</v>
      </c>
      <c r="H24" s="93"/>
      <c r="I24" s="93">
        <v>400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77420</v>
      </c>
      <c r="H25" s="93">
        <v>18927</v>
      </c>
      <c r="I25" s="93">
        <v>3533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34785</v>
      </c>
      <c r="H26" s="93">
        <v>57772</v>
      </c>
      <c r="I26" s="93">
        <v>41987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102004</v>
      </c>
      <c r="H27" s="93">
        <v>22050</v>
      </c>
      <c r="I27" s="93">
        <v>43054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29478</v>
      </c>
      <c r="H28" s="93">
        <v>6179</v>
      </c>
      <c r="I28" s="93">
        <v>3474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7614</v>
      </c>
      <c r="H29" s="93">
        <v>2548</v>
      </c>
      <c r="I29" s="93">
        <v>77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145185</v>
      </c>
      <c r="H30" s="93">
        <v>3978</v>
      </c>
      <c r="I30" s="93">
        <v>1294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29159</v>
      </c>
      <c r="H31" s="93">
        <v>1699</v>
      </c>
      <c r="I31" s="93">
        <v>34237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11662</v>
      </c>
      <c r="H32" s="93">
        <v>4544</v>
      </c>
      <c r="I32" s="93">
        <v>3881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14421</v>
      </c>
      <c r="H33" s="93">
        <v>20598</v>
      </c>
      <c r="I33" s="93">
        <v>35758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2266</v>
      </c>
      <c r="H34" s="93">
        <v>500</v>
      </c>
      <c r="I34" s="93">
        <v>5604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40609</v>
      </c>
      <c r="I35" s="89">
        <f>SUM(I36:I37)</f>
        <v>8499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>
        <v>40609</v>
      </c>
      <c r="I36" s="93">
        <v>8499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/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450448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50918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399530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554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227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327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8853</v>
      </c>
      <c r="H51" s="89">
        <f>SUM(H52:H59)</f>
        <v>105</v>
      </c>
      <c r="I51" s="89">
        <f>SUM(I52:I59)</f>
        <v>10960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/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/>
      <c r="H55" s="93"/>
      <c r="I55" s="93">
        <v>4239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2556</v>
      </c>
      <c r="H56" s="93">
        <v>105</v>
      </c>
      <c r="I56" s="93">
        <v>1593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2297</v>
      </c>
      <c r="H57" s="93"/>
      <c r="I57" s="93">
        <v>5128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545517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1653</v>
      </c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543864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911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911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1959707</v>
      </c>
      <c r="H87" s="19">
        <f>SUM(H17+H22+H35+H38+H45+H47+H51+H60+H65+H69+H74+H81+H86)</f>
        <v>928973</v>
      </c>
      <c r="I87" s="19">
        <f>SUM(I17+I22+I35+I38+I45+I47+I51+I60+I65+I69+I74+I81+I86)</f>
        <v>1830385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OCTUBRE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OCTUBRE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477447</v>
      </c>
      <c r="F2">
        <f>'Gastos Mensuales Acumulados'!G18</f>
        <v>308439</v>
      </c>
      <c r="G2">
        <f>'Gastos Mensuales Acumulados'!G19</f>
        <v>72519</v>
      </c>
      <c r="H2">
        <f>'Gastos Mensuales Acumulados'!G20</f>
        <v>29584</v>
      </c>
      <c r="I2">
        <f>'Gastos Mensuales Acumulados'!G21</f>
        <v>66905</v>
      </c>
      <c r="J2">
        <f>'Gastos Mensuales Acumulados'!G22</f>
        <v>475977</v>
      </c>
      <c r="K2">
        <f>'Gastos Mensuales Acumulados'!G23</f>
        <v>13942</v>
      </c>
      <c r="L2">
        <f>'Gastos Mensuales Acumulados'!G24</f>
        <v>8041</v>
      </c>
      <c r="M2">
        <f>'Gastos Mensuales Acumulados'!G25</f>
        <v>77420</v>
      </c>
      <c r="N2">
        <f>'Gastos Mensuales Acumulados'!G26</f>
        <v>34785</v>
      </c>
      <c r="O2">
        <f>'Gastos Mensuales Acumulados'!G27</f>
        <v>102004</v>
      </c>
      <c r="P2">
        <f>'Gastos Mensuales Acumulados'!G28</f>
        <v>29478</v>
      </c>
      <c r="Q2">
        <f>'Gastos Mensuales Acumulados'!G29</f>
        <v>7614</v>
      </c>
      <c r="R2">
        <f>'Gastos Mensuales Acumulados'!G30</f>
        <v>145185</v>
      </c>
      <c r="S2">
        <f>'Gastos Mensuales Acumulados'!G31</f>
        <v>29159</v>
      </c>
      <c r="T2">
        <f>'Gastos Mensuales Acumulados'!G32</f>
        <v>11662</v>
      </c>
      <c r="U2">
        <f>'Gastos Mensuales Acumulados'!G33</f>
        <v>14421</v>
      </c>
      <c r="V2">
        <f>'Gastos Mensuales Acumulados'!G34</f>
        <v>2266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450448</v>
      </c>
      <c r="AA2">
        <f>'Gastos Mensuales Acumulados'!G39</f>
        <v>50918</v>
      </c>
      <c r="AB2">
        <f>'Gastos Mensuales Acumulados'!G40</f>
        <v>399530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554</v>
      </c>
      <c r="AJ2">
        <f>'Gastos Mensuales Acumulados'!G48</f>
        <v>227</v>
      </c>
      <c r="AK2">
        <f>'Gastos Mensuales Acumulados'!G49</f>
        <v>0</v>
      </c>
      <c r="AL2">
        <f>'Gastos Mensuales Acumulados'!G50</f>
        <v>327</v>
      </c>
      <c r="AM2">
        <f>'Gastos Mensuales Acumulados'!G51</f>
        <v>8853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2556</v>
      </c>
      <c r="AS2">
        <f>'Gastos Mensuales Acumulados'!G57</f>
        <v>2297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545517</v>
      </c>
      <c r="BB2">
        <f>'Gastos Mensuales Acumulados'!G66</f>
        <v>1653</v>
      </c>
      <c r="BC2">
        <f>'Gastos Mensuales Acumulados'!G67</f>
        <v>543864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911</v>
      </c>
      <c r="BK2">
        <f>'Gastos Mensuales Acumulados'!G75</f>
        <v>0</v>
      </c>
      <c r="BL2">
        <f>'Gastos Mensuales Acumulados'!G76</f>
        <v>911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1959707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OCTUBRE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749464</v>
      </c>
      <c r="F3">
        <f>'Gastos Mensuales Acumulados'!H18</f>
        <v>424484</v>
      </c>
      <c r="G3">
        <f>'Gastos Mensuales Acumulados'!H19</f>
        <v>315103</v>
      </c>
      <c r="H3">
        <f>'Gastos Mensuales Acumulados'!H20</f>
        <v>9877</v>
      </c>
      <c r="I3">
        <f>'Gastos Mensuales Acumulados'!H21</f>
        <v>0</v>
      </c>
      <c r="J3">
        <f>'Gastos Mensuales Acumulados'!H22</f>
        <v>138795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18927</v>
      </c>
      <c r="N3">
        <f>'Gastos Mensuales Acumulados'!H26</f>
        <v>57772</v>
      </c>
      <c r="O3">
        <f>'Gastos Mensuales Acumulados'!H27</f>
        <v>22050</v>
      </c>
      <c r="P3">
        <f>'Gastos Mensuales Acumulados'!H28</f>
        <v>6179</v>
      </c>
      <c r="Q3">
        <f>'Gastos Mensuales Acumulados'!H29</f>
        <v>2548</v>
      </c>
      <c r="R3">
        <f>'Gastos Mensuales Acumulados'!H30</f>
        <v>3978</v>
      </c>
      <c r="S3">
        <f>'Gastos Mensuales Acumulados'!H31</f>
        <v>1699</v>
      </c>
      <c r="T3">
        <f>'Gastos Mensuales Acumulados'!H32</f>
        <v>4544</v>
      </c>
      <c r="U3">
        <f>'Gastos Mensuales Acumulados'!H33</f>
        <v>20598</v>
      </c>
      <c r="V3">
        <f>'Gastos Mensuales Acumulados'!H34</f>
        <v>500</v>
      </c>
      <c r="W3">
        <f>'Gastos Mensuales Acumulados'!H35</f>
        <v>40609</v>
      </c>
      <c r="X3">
        <f>'Gastos Mensuales Acumulados'!H36</f>
        <v>40609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105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105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928973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OCTUBRE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1613183</v>
      </c>
      <c r="F4">
        <f>'Gastos Mensuales Acumulados'!I18</f>
        <v>565633</v>
      </c>
      <c r="G4">
        <f>'Gastos Mensuales Acumulados'!I19</f>
        <v>554105</v>
      </c>
      <c r="H4">
        <f>'Gastos Mensuales Acumulados'!I20</f>
        <v>493445</v>
      </c>
      <c r="I4">
        <f>'Gastos Mensuales Acumulados'!I21</f>
        <v>0</v>
      </c>
      <c r="J4">
        <f>'Gastos Mensuales Acumulados'!I22</f>
        <v>197743</v>
      </c>
      <c r="K4">
        <f>'Gastos Mensuales Acumulados'!I23</f>
        <v>24444</v>
      </c>
      <c r="L4">
        <f>'Gastos Mensuales Acumulados'!I24</f>
        <v>400</v>
      </c>
      <c r="M4">
        <f>'Gastos Mensuales Acumulados'!I25</f>
        <v>3533</v>
      </c>
      <c r="N4">
        <f>'Gastos Mensuales Acumulados'!I26</f>
        <v>41987</v>
      </c>
      <c r="O4">
        <f>'Gastos Mensuales Acumulados'!I27</f>
        <v>43054</v>
      </c>
      <c r="P4">
        <f>'Gastos Mensuales Acumulados'!I28</f>
        <v>3474</v>
      </c>
      <c r="Q4">
        <f>'Gastos Mensuales Acumulados'!I29</f>
        <v>77</v>
      </c>
      <c r="R4">
        <f>'Gastos Mensuales Acumulados'!I30</f>
        <v>1294</v>
      </c>
      <c r="S4">
        <f>'Gastos Mensuales Acumulados'!I31</f>
        <v>34237</v>
      </c>
      <c r="T4">
        <f>'Gastos Mensuales Acumulados'!I32</f>
        <v>3881</v>
      </c>
      <c r="U4">
        <f>'Gastos Mensuales Acumulados'!I33</f>
        <v>35758</v>
      </c>
      <c r="V4">
        <f>'Gastos Mensuales Acumulados'!I34</f>
        <v>5604</v>
      </c>
      <c r="W4">
        <f>'Gastos Mensuales Acumulados'!I35</f>
        <v>8499</v>
      </c>
      <c r="X4">
        <f>'Gastos Mensuales Acumulados'!I36</f>
        <v>8499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10960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4239</v>
      </c>
      <c r="AR4">
        <f>'Gastos Mensuales Acumulados'!I56</f>
        <v>1593</v>
      </c>
      <c r="AS4">
        <f>'Gastos Mensuales Acumulados'!I57</f>
        <v>5128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1830385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OCTUBRE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Sifim</cp:lastModifiedBy>
  <cp:lastPrinted>2008-03-27T19:02:07Z</cp:lastPrinted>
  <dcterms:created xsi:type="dcterms:W3CDTF">2008-02-28T21:05:06Z</dcterms:created>
  <dcterms:modified xsi:type="dcterms:W3CDTF">2013-11-29T21:37:31Z</dcterms:modified>
  <cp:category/>
  <cp:version/>
  <cp:contentType/>
  <cp:contentStatus/>
</cp:coreProperties>
</file>