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<sst xmlns="http://schemas.openxmlformats.org/spreadsheetml/2006/main" count="2219" uniqueCount="1207">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</sst>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43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729617</v>
      </c>
      <c r="H17" s="89">
        <f>SUM(H18:H21)</f>
        <v>961584</v>
      </c>
      <c r="I17" s="89">
        <f>SUM(I18:I21)</f>
        <v>2045783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427697</v>
      </c>
      <c r="H18" s="93">
        <v>497917</v>
      </c>
      <c r="I18" s="93">
        <v>678336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113724</v>
      </c>
      <c r="H19" s="93">
        <v>434916</v>
      </c>
      <c r="I19" s="93">
        <v>598539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44282</v>
      </c>
      <c r="H20" s="93">
        <v>28751</v>
      </c>
      <c r="I20" s="93">
        <v>768908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143914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627265</v>
      </c>
      <c r="H22" s="89">
        <f>SUM(H23:H34)</f>
        <v>188857</v>
      </c>
      <c r="I22" s="89">
        <f>SUM(I23:I34)</f>
        <v>289608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23729</v>
      </c>
      <c r="H23" s="93"/>
      <c r="I23" s="93">
        <v>19202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6118</v>
      </c>
      <c r="H24" s="93"/>
      <c r="I24" s="93">
        <v>28694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77014</v>
      </c>
      <c r="H25" s="93">
        <v>17378</v>
      </c>
      <c r="I25" s="93">
        <v>2100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41477</v>
      </c>
      <c r="H26" s="93">
        <v>74908</v>
      </c>
      <c r="I26" s="93">
        <v>74491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116033</v>
      </c>
      <c r="H27" s="93">
        <v>27316</v>
      </c>
      <c r="I27" s="93">
        <v>52251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50581</v>
      </c>
      <c r="H28" s="93">
        <v>14510</v>
      </c>
      <c r="I28" s="93">
        <v>4512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7962</v>
      </c>
      <c r="H29" s="93">
        <v>1312</v>
      </c>
      <c r="I29" s="93">
        <v>953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233405</v>
      </c>
      <c r="H30" s="93">
        <v>3387</v>
      </c>
      <c r="I30" s="93">
        <v>1101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33382</v>
      </c>
      <c r="H31" s="93">
        <v>2969</v>
      </c>
      <c r="I31" s="93">
        <v>89567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19231</v>
      </c>
      <c r="H32" s="93">
        <v>6994</v>
      </c>
      <c r="I32" s="93">
        <v>4680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16576</v>
      </c>
      <c r="H33" s="93">
        <v>39565</v>
      </c>
      <c r="I33" s="93">
        <v>11402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1757</v>
      </c>
      <c r="H34" s="93">
        <v>518</v>
      </c>
      <c r="I34" s="93">
        <v>655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27716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27716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645264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73420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571844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5126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1082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3604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440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14868</v>
      </c>
      <c r="H51" s="89">
        <f>SUM(H52:H59)</f>
        <v>756</v>
      </c>
      <c r="I51" s="89">
        <f>SUM(I52:I59)</f>
        <v>19418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510</v>
      </c>
      <c r="H55" s="93"/>
      <c r="I55" s="93">
        <v>92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1837</v>
      </c>
      <c r="H56" s="93"/>
      <c r="I56" s="93">
        <v>6621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9128</v>
      </c>
      <c r="H57" s="93">
        <v>756</v>
      </c>
      <c r="I57" s="93">
        <v>12705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3393</v>
      </c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115167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115167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2193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2193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2139500</v>
      </c>
      <c r="H87" s="19">
        <f>SUM(H17+H22+H35+H38+H45+H47+H51+H60+H65+H69+H74+H81+H86)</f>
        <v>1151197</v>
      </c>
      <c r="I87" s="19">
        <f>SUM(I17+I22+I35+I38+I45+I47+I51+I60+I65+I69+I74+I81+I86)</f>
        <v>2382525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OCTUBRE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729617</v>
      </c>
      <c r="F2">
        <f>'Gastos Mensuales Acumulados'!G18</f>
        <v>427697</v>
      </c>
      <c r="G2">
        <f>'Gastos Mensuales Acumulados'!G19</f>
        <v>113724</v>
      </c>
      <c r="H2">
        <f>'Gastos Mensuales Acumulados'!G20</f>
        <v>44282</v>
      </c>
      <c r="I2">
        <f>'Gastos Mensuales Acumulados'!G21</f>
        <v>143914</v>
      </c>
      <c r="J2">
        <f>'Gastos Mensuales Acumulados'!G22</f>
        <v>627265</v>
      </c>
      <c r="K2">
        <f>'Gastos Mensuales Acumulados'!G23</f>
        <v>23729</v>
      </c>
      <c r="L2">
        <f>'Gastos Mensuales Acumulados'!G24</f>
        <v>6118</v>
      </c>
      <c r="M2">
        <f>'Gastos Mensuales Acumulados'!G25</f>
        <v>77014</v>
      </c>
      <c r="N2">
        <f>'Gastos Mensuales Acumulados'!G26</f>
        <v>41477</v>
      </c>
      <c r="O2">
        <f>'Gastos Mensuales Acumulados'!G27</f>
        <v>116033</v>
      </c>
      <c r="P2">
        <f>'Gastos Mensuales Acumulados'!G28</f>
        <v>50581</v>
      </c>
      <c r="Q2">
        <f>'Gastos Mensuales Acumulados'!G29</f>
        <v>7962</v>
      </c>
      <c r="R2">
        <f>'Gastos Mensuales Acumulados'!G30</f>
        <v>233405</v>
      </c>
      <c r="S2">
        <f>'Gastos Mensuales Acumulados'!G31</f>
        <v>33382</v>
      </c>
      <c r="T2">
        <f>'Gastos Mensuales Acumulados'!G32</f>
        <v>19231</v>
      </c>
      <c r="U2">
        <f>'Gastos Mensuales Acumulados'!G33</f>
        <v>16576</v>
      </c>
      <c r="V2">
        <f>'Gastos Mensuales Acumulados'!G34</f>
        <v>1757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645264</v>
      </c>
      <c r="AA2">
        <f>'Gastos Mensuales Acumulados'!G39</f>
        <v>73420</v>
      </c>
      <c r="AB2">
        <f>'Gastos Mensuales Acumulados'!G40</f>
        <v>571844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5126</v>
      </c>
      <c r="AJ2">
        <f>'Gastos Mensuales Acumulados'!G48</f>
        <v>1082</v>
      </c>
      <c r="AK2">
        <f>'Gastos Mensuales Acumulados'!G49</f>
        <v>3604</v>
      </c>
      <c r="AL2">
        <f>'Gastos Mensuales Acumulados'!G50</f>
        <v>440</v>
      </c>
      <c r="AM2">
        <f>'Gastos Mensuales Acumulados'!G51</f>
        <v>14868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510</v>
      </c>
      <c r="AR2">
        <f>'Gastos Mensuales Acumulados'!G56</f>
        <v>1837</v>
      </c>
      <c r="AS2">
        <f>'Gastos Mensuales Acumulados'!G57</f>
        <v>9128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115167</v>
      </c>
      <c r="BB2">
        <f>'Gastos Mensuales Acumulados'!G66</f>
        <v>0</v>
      </c>
      <c r="BC2">
        <f>'Gastos Mensuales Acumulados'!G67</f>
        <v>115167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2139500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961584</v>
      </c>
      <c r="F3">
        <f>'Gastos Mensuales Acumulados'!H18</f>
        <v>497917</v>
      </c>
      <c r="G3">
        <f>'Gastos Mensuales Acumulados'!H19</f>
        <v>434916</v>
      </c>
      <c r="H3">
        <f>'Gastos Mensuales Acumulados'!H20</f>
        <v>28751</v>
      </c>
      <c r="I3">
        <f>'Gastos Mensuales Acumulados'!H21</f>
        <v>0</v>
      </c>
      <c r="J3">
        <f>'Gastos Mensuales Acumulados'!H22</f>
        <v>188857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17378</v>
      </c>
      <c r="N3">
        <f>'Gastos Mensuales Acumulados'!H26</f>
        <v>74908</v>
      </c>
      <c r="O3">
        <f>'Gastos Mensuales Acumulados'!H27</f>
        <v>27316</v>
      </c>
      <c r="P3">
        <f>'Gastos Mensuales Acumulados'!H28</f>
        <v>14510</v>
      </c>
      <c r="Q3">
        <f>'Gastos Mensuales Acumulados'!H29</f>
        <v>1312</v>
      </c>
      <c r="R3">
        <f>'Gastos Mensuales Acumulados'!H30</f>
        <v>3387</v>
      </c>
      <c r="S3">
        <f>'Gastos Mensuales Acumulados'!H31</f>
        <v>2969</v>
      </c>
      <c r="T3">
        <f>'Gastos Mensuales Acumulados'!H32</f>
        <v>6994</v>
      </c>
      <c r="U3">
        <f>'Gastos Mensuales Acumulados'!H33</f>
        <v>39565</v>
      </c>
      <c r="V3">
        <f>'Gastos Mensuales Acumulados'!H34</f>
        <v>518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1151197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2045783</v>
      </c>
      <c r="F4">
        <f>'Gastos Mensuales Acumulados'!I18</f>
        <v>678336</v>
      </c>
      <c r="G4">
        <f>'Gastos Mensuales Acumulados'!I19</f>
        <v>598539</v>
      </c>
      <c r="H4">
        <f>'Gastos Mensuales Acumulados'!I20</f>
        <v>768908</v>
      </c>
      <c r="I4">
        <f>'Gastos Mensuales Acumulados'!I21</f>
        <v>0</v>
      </c>
      <c r="J4">
        <f>'Gastos Mensuales Acumulados'!I22</f>
        <v>289608</v>
      </c>
      <c r="K4">
        <f>'Gastos Mensuales Acumulados'!I23</f>
        <v>19202</v>
      </c>
      <c r="L4">
        <f>'Gastos Mensuales Acumulados'!I24</f>
        <v>28694</v>
      </c>
      <c r="M4">
        <f>'Gastos Mensuales Acumulados'!I25</f>
        <v>2100</v>
      </c>
      <c r="N4">
        <f>'Gastos Mensuales Acumulados'!I26</f>
        <v>74491</v>
      </c>
      <c r="O4">
        <f>'Gastos Mensuales Acumulados'!I27</f>
        <v>52251</v>
      </c>
      <c r="P4">
        <f>'Gastos Mensuales Acumulados'!I28</f>
        <v>4512</v>
      </c>
      <c r="Q4">
        <f>'Gastos Mensuales Acumulados'!I29</f>
        <v>953</v>
      </c>
      <c r="R4">
        <f>'Gastos Mensuales Acumulados'!I30</f>
        <v>1101</v>
      </c>
      <c r="S4">
        <f>'Gastos Mensuales Acumulados'!I31</f>
        <v>89567</v>
      </c>
      <c r="T4">
        <f>'Gastos Mensuales Acumulados'!I32</f>
        <v>4680</v>
      </c>
      <c r="U4">
        <f>'Gastos Mensuales Acumulados'!I33</f>
        <v>11402</v>
      </c>
      <c r="V4">
        <f>'Gastos Mensuales Acumulados'!I34</f>
        <v>655</v>
      </c>
      <c r="W4">
        <f>'Gastos Mensuales Acumulados'!I35</f>
        <v>27716</v>
      </c>
      <c r="X4">
        <f>'Gastos Mensuales Acumulados'!I36</f>
        <v>27716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19418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</v>
      </c>
      <c r="AR4">
        <f>'Gastos Mensuales Acumulados'!I56</f>
        <v>6621</v>
      </c>
      <c r="AS4">
        <f>'Gastos Mensuales Acumulados'!I57</f>
        <v>12705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2382525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2015-11-26T14:56:39Z</dcterms:modified>
  <cp:category/>
  <cp:version/>
  <cp:contentType/>
  <cp:contentStatus/>
</cp:coreProperties>
</file>