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<sst xmlns="http://schemas.openxmlformats.org/spreadsheetml/2006/main" count="2219" uniqueCount="1207">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</sst>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46">
      <selection activeCell="J37" sqref="J3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637483</v>
      </c>
      <c r="H17" s="89">
        <f>SUM(H18:H21)</f>
        <v>874954</v>
      </c>
      <c r="I17" s="89">
        <f>SUM(I18:I21)</f>
        <v>1844938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368448</v>
      </c>
      <c r="H18" s="93">
        <v>437671</v>
      </c>
      <c r="I18" s="93">
        <v>610814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97314</v>
      </c>
      <c r="H19" s="93">
        <v>411780</v>
      </c>
      <c r="I19" s="93">
        <v>540916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39131</v>
      </c>
      <c r="H20" s="93">
        <v>25503</v>
      </c>
      <c r="I20" s="93">
        <v>693208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132590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549505</v>
      </c>
      <c r="H22" s="89">
        <f>SUM(H23:H34)</f>
        <v>164888</v>
      </c>
      <c r="I22" s="89">
        <f>SUM(I23:I34)</f>
        <v>258272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20652</v>
      </c>
      <c r="H23" s="93"/>
      <c r="I23" s="93">
        <v>14730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6092</v>
      </c>
      <c r="H24" s="93"/>
      <c r="I24" s="93">
        <v>28694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67719</v>
      </c>
      <c r="H25" s="93">
        <v>15778</v>
      </c>
      <c r="I25" s="93">
        <v>1800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39046</v>
      </c>
      <c r="H26" s="93">
        <v>64899</v>
      </c>
      <c r="I26" s="93">
        <v>69399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98774</v>
      </c>
      <c r="H27" s="93">
        <v>24148</v>
      </c>
      <c r="I27" s="93">
        <v>44885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43614</v>
      </c>
      <c r="H28" s="93">
        <v>14340</v>
      </c>
      <c r="I28" s="93">
        <v>4512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6438</v>
      </c>
      <c r="H29" s="93">
        <v>532</v>
      </c>
      <c r="I29" s="93">
        <v>560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205336</v>
      </c>
      <c r="H30" s="93">
        <v>3290</v>
      </c>
      <c r="I30" s="93">
        <v>1058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26892</v>
      </c>
      <c r="H31" s="93">
        <v>2317</v>
      </c>
      <c r="I31" s="93">
        <v>77876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19231</v>
      </c>
      <c r="H32" s="93">
        <v>6266</v>
      </c>
      <c r="I32" s="93">
        <v>4680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13956</v>
      </c>
      <c r="H33" s="93">
        <v>32850</v>
      </c>
      <c r="I33" s="93">
        <v>9492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1755</v>
      </c>
      <c r="H34" s="93">
        <v>468</v>
      </c>
      <c r="I34" s="93">
        <v>586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27480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27480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593968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67897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526071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3126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1082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1604</v>
      </c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440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6541</v>
      </c>
      <c r="H51" s="89">
        <f>SUM(H52:H59)</f>
        <v>756</v>
      </c>
      <c r="I51" s="89">
        <f>SUM(I52:I59)</f>
        <v>16648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318</v>
      </c>
      <c r="H55" s="93"/>
      <c r="I55" s="93">
        <v>92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1837</v>
      </c>
      <c r="H56" s="93"/>
      <c r="I56" s="93">
        <v>4251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993</v>
      </c>
      <c r="H57" s="93">
        <v>756</v>
      </c>
      <c r="I57" s="93">
        <v>12305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3393</v>
      </c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107089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107089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2193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2193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1899905</v>
      </c>
      <c r="H87" s="19">
        <f>SUM(H17+H22+H35+H38+H45+H47+H51+H60+H65+H69+H74+H81+H86)</f>
        <v>1040598</v>
      </c>
      <c r="I87" s="19">
        <f>SUM(I17+I22+I35+I38+I45+I47+I51+I60+I65+I69+I74+I81+I86)</f>
        <v>2147338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SEPTIEMBRE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637483</v>
      </c>
      <c r="F2">
        <f>'Gastos Mensuales Acumulados'!G18</f>
        <v>368448</v>
      </c>
      <c r="G2">
        <f>'Gastos Mensuales Acumulados'!G19</f>
        <v>97314</v>
      </c>
      <c r="H2">
        <f>'Gastos Mensuales Acumulados'!G20</f>
        <v>39131</v>
      </c>
      <c r="I2">
        <f>'Gastos Mensuales Acumulados'!G21</f>
        <v>132590</v>
      </c>
      <c r="J2">
        <f>'Gastos Mensuales Acumulados'!G22</f>
        <v>549505</v>
      </c>
      <c r="K2">
        <f>'Gastos Mensuales Acumulados'!G23</f>
        <v>20652</v>
      </c>
      <c r="L2">
        <f>'Gastos Mensuales Acumulados'!G24</f>
        <v>6092</v>
      </c>
      <c r="M2">
        <f>'Gastos Mensuales Acumulados'!G25</f>
        <v>67719</v>
      </c>
      <c r="N2">
        <f>'Gastos Mensuales Acumulados'!G26</f>
        <v>39046</v>
      </c>
      <c r="O2">
        <f>'Gastos Mensuales Acumulados'!G27</f>
        <v>98774</v>
      </c>
      <c r="P2">
        <f>'Gastos Mensuales Acumulados'!G28</f>
        <v>43614</v>
      </c>
      <c r="Q2">
        <f>'Gastos Mensuales Acumulados'!G29</f>
        <v>6438</v>
      </c>
      <c r="R2">
        <f>'Gastos Mensuales Acumulados'!G30</f>
        <v>205336</v>
      </c>
      <c r="S2">
        <f>'Gastos Mensuales Acumulados'!G31</f>
        <v>26892</v>
      </c>
      <c r="T2">
        <f>'Gastos Mensuales Acumulados'!G32</f>
        <v>19231</v>
      </c>
      <c r="U2">
        <f>'Gastos Mensuales Acumulados'!G33</f>
        <v>13956</v>
      </c>
      <c r="V2">
        <f>'Gastos Mensuales Acumulados'!G34</f>
        <v>1755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593968</v>
      </c>
      <c r="AA2">
        <f>'Gastos Mensuales Acumulados'!G39</f>
        <v>67897</v>
      </c>
      <c r="AB2">
        <f>'Gastos Mensuales Acumulados'!G40</f>
        <v>526071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3126</v>
      </c>
      <c r="AJ2">
        <f>'Gastos Mensuales Acumulados'!G48</f>
        <v>1082</v>
      </c>
      <c r="AK2">
        <f>'Gastos Mensuales Acumulados'!G49</f>
        <v>1604</v>
      </c>
      <c r="AL2">
        <f>'Gastos Mensuales Acumulados'!G50</f>
        <v>440</v>
      </c>
      <c r="AM2">
        <f>'Gastos Mensuales Acumulados'!G51</f>
        <v>6541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318</v>
      </c>
      <c r="AR2">
        <f>'Gastos Mensuales Acumulados'!G56</f>
        <v>1837</v>
      </c>
      <c r="AS2">
        <f>'Gastos Mensuales Acumulados'!G57</f>
        <v>993</v>
      </c>
      <c r="AT2">
        <f>'Gastos Mensuales Acumulados'!G58</f>
        <v>3393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107089</v>
      </c>
      <c r="BB2">
        <f>'Gastos Mensuales Acumulados'!G66</f>
        <v>0</v>
      </c>
      <c r="BC2">
        <f>'Gastos Mensuales Acumulados'!G67</f>
        <v>107089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2193</v>
      </c>
      <c r="BK2">
        <f>'Gastos Mensuales Acumulados'!G75</f>
        <v>0</v>
      </c>
      <c r="BL2">
        <f>'Gastos Mensuales Acumulados'!G76</f>
        <v>2193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1899905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874954</v>
      </c>
      <c r="F3">
        <f>'Gastos Mensuales Acumulados'!H18</f>
        <v>437671</v>
      </c>
      <c r="G3">
        <f>'Gastos Mensuales Acumulados'!H19</f>
        <v>411780</v>
      </c>
      <c r="H3">
        <f>'Gastos Mensuales Acumulados'!H20</f>
        <v>25503</v>
      </c>
      <c r="I3">
        <f>'Gastos Mensuales Acumulados'!H21</f>
        <v>0</v>
      </c>
      <c r="J3">
        <f>'Gastos Mensuales Acumulados'!H22</f>
        <v>164888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15778</v>
      </c>
      <c r="N3">
        <f>'Gastos Mensuales Acumulados'!H26</f>
        <v>64899</v>
      </c>
      <c r="O3">
        <f>'Gastos Mensuales Acumulados'!H27</f>
        <v>24148</v>
      </c>
      <c r="P3">
        <f>'Gastos Mensuales Acumulados'!H28</f>
        <v>14340</v>
      </c>
      <c r="Q3">
        <f>'Gastos Mensuales Acumulados'!H29</f>
        <v>532</v>
      </c>
      <c r="R3">
        <f>'Gastos Mensuales Acumulados'!H30</f>
        <v>3290</v>
      </c>
      <c r="S3">
        <f>'Gastos Mensuales Acumulados'!H31</f>
        <v>2317</v>
      </c>
      <c r="T3">
        <f>'Gastos Mensuales Acumulados'!H32</f>
        <v>6266</v>
      </c>
      <c r="U3">
        <f>'Gastos Mensuales Acumulados'!H33</f>
        <v>32850</v>
      </c>
      <c r="V3">
        <f>'Gastos Mensuales Acumulados'!H34</f>
        <v>468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756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756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1040598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1844938</v>
      </c>
      <c r="F4">
        <f>'Gastos Mensuales Acumulados'!I18</f>
        <v>610814</v>
      </c>
      <c r="G4">
        <f>'Gastos Mensuales Acumulados'!I19</f>
        <v>540916</v>
      </c>
      <c r="H4">
        <f>'Gastos Mensuales Acumulados'!I20</f>
        <v>693208</v>
      </c>
      <c r="I4">
        <f>'Gastos Mensuales Acumulados'!I21</f>
        <v>0</v>
      </c>
      <c r="J4">
        <f>'Gastos Mensuales Acumulados'!I22</f>
        <v>258272</v>
      </c>
      <c r="K4">
        <f>'Gastos Mensuales Acumulados'!I23</f>
        <v>14730</v>
      </c>
      <c r="L4">
        <f>'Gastos Mensuales Acumulados'!I24</f>
        <v>28694</v>
      </c>
      <c r="M4">
        <f>'Gastos Mensuales Acumulados'!I25</f>
        <v>1800</v>
      </c>
      <c r="N4">
        <f>'Gastos Mensuales Acumulados'!I26</f>
        <v>69399</v>
      </c>
      <c r="O4">
        <f>'Gastos Mensuales Acumulados'!I27</f>
        <v>44885</v>
      </c>
      <c r="P4">
        <f>'Gastos Mensuales Acumulados'!I28</f>
        <v>4512</v>
      </c>
      <c r="Q4">
        <f>'Gastos Mensuales Acumulados'!I29</f>
        <v>560</v>
      </c>
      <c r="R4">
        <f>'Gastos Mensuales Acumulados'!I30</f>
        <v>1058</v>
      </c>
      <c r="S4">
        <f>'Gastos Mensuales Acumulados'!I31</f>
        <v>77876</v>
      </c>
      <c r="T4">
        <f>'Gastos Mensuales Acumulados'!I32</f>
        <v>4680</v>
      </c>
      <c r="U4">
        <f>'Gastos Mensuales Acumulados'!I33</f>
        <v>9492</v>
      </c>
      <c r="V4">
        <f>'Gastos Mensuales Acumulados'!I34</f>
        <v>586</v>
      </c>
      <c r="W4">
        <f>'Gastos Mensuales Acumulados'!I35</f>
        <v>27480</v>
      </c>
      <c r="X4">
        <f>'Gastos Mensuales Acumulados'!I36</f>
        <v>27480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16648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92</v>
      </c>
      <c r="AR4">
        <f>'Gastos Mensuales Acumulados'!I56</f>
        <v>4251</v>
      </c>
      <c r="AS4">
        <f>'Gastos Mensuales Acumulados'!I57</f>
        <v>12305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2147338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2015-10-21T15:14:36Z</dcterms:modified>
  <cp:category/>
  <cp:version/>
  <cp:contentType/>
  <cp:contentStatus/>
</cp:coreProperties>
</file>