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Planta Centro de Salud" sheetId="1" r:id="rId1"/>
  </sheets>
  <definedNames/>
  <calcPr fullCalcOnLoad="1"/>
</workbook>
</file>

<file path=xl/sharedStrings.xml><?xml version="1.0" encoding="utf-8"?>
<sst xmlns="http://schemas.openxmlformats.org/spreadsheetml/2006/main" count="477" uniqueCount="186">
  <si>
    <t>AUXILIAR DE SERVICIO</t>
  </si>
  <si>
    <t>LLANA</t>
  </si>
  <si>
    <t>VIII</t>
  </si>
  <si>
    <t>HORA EXTRAS</t>
  </si>
  <si>
    <t>ASIGNACION ZONA</t>
  </si>
  <si>
    <t>MATRONA</t>
  </si>
  <si>
    <t>SALDIA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</si>
  <si>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</si>
  <si>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</si>
  <si>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</si>
  <si>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</si>
  <si>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</si>
  <si>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</si>
  <si>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</si>
  <si>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</si>
  <si>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</si>
  <si>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</si>
  <si>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</si>
  <si>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</si>
  <si>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</si>
  <si>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</si>
  <si>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</si>
  <si>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</si>
  <si>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</si>
  <si>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</si>
  <si>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</si>
  <si>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</si>
  <si>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</si>
  <si>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</si>
  <si>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</si>
  <si>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</si>
  <si>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</si>
  <si>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</si>
  <si>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</si>
  <si>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</si>
  <si>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</si>
  <si>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</si>
  <si>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</si>
  <si>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</si>
  <si>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</si>
  <si>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</si>
  <si>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</si>
  <si>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</si>
  <si>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</si>
  <si>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</si>
  <si>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</si>
  <si>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</si>
  <si>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INDEFINIDO</t>
  </si>
  <si>
    <t xml:space="preserve">CARRASCO </t>
  </si>
  <si>
    <t>ASISTENTE SOCIAL</t>
  </si>
  <si>
    <t>CASTILLO</t>
  </si>
  <si>
    <t>MUÑOZ</t>
  </si>
  <si>
    <t>BECERRA</t>
  </si>
  <si>
    <t>ADMINISTRATIVO</t>
  </si>
  <si>
    <t>BUSTOS</t>
  </si>
  <si>
    <t>RIQUELME</t>
  </si>
  <si>
    <t>SANDOVAL</t>
  </si>
  <si>
    <t>ARIAS</t>
  </si>
  <si>
    <t>AUX. DE SERVICIO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</si>
  <si>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</si>
  <si>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</si>
  <si>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</si>
  <si>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</si>
  <si>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</si>
  <si>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</si>
  <si>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DIFERENCIA SUELDO</t>
  </si>
  <si>
    <t>NAVARRO</t>
  </si>
  <si>
    <t>ODONTOLOGO (A)</t>
  </si>
  <si>
    <t>CIRUJANO DENTISTA</t>
  </si>
  <si>
    <t>TEC. EN ENFERMERIA</t>
  </si>
  <si>
    <t>TECNICO EN ENFERMERIA</t>
  </si>
  <si>
    <t>ORTIZ</t>
  </si>
  <si>
    <t>ENFERMERA (O)</t>
  </si>
  <si>
    <t>MATRON (A)</t>
  </si>
  <si>
    <t>VERONICA</t>
  </si>
  <si>
    <t>PATRICIA</t>
  </si>
  <si>
    <t>NUTRICIONISTA</t>
  </si>
  <si>
    <t>JACQUELINE</t>
  </si>
  <si>
    <t>TECNICO NIVEL SUPERIOR</t>
  </si>
  <si>
    <t>TORRES</t>
  </si>
  <si>
    <t>PARRA</t>
  </si>
  <si>
    <t>BUSTAMANTE</t>
  </si>
  <si>
    <t>GRACIELA</t>
  </si>
  <si>
    <t>RIVERA</t>
  </si>
  <si>
    <t>CERDA</t>
  </si>
  <si>
    <t>CIFUENTES</t>
  </si>
  <si>
    <t>CONCHA</t>
  </si>
  <si>
    <t>CAMPOS</t>
  </si>
  <si>
    <t>VEGA</t>
  </si>
  <si>
    <t>MARIA INES</t>
  </si>
  <si>
    <t>SILVA</t>
  </si>
  <si>
    <t>SEPULVEDA</t>
  </si>
  <si>
    <t>INOSTROZA</t>
  </si>
  <si>
    <t>FUENTES</t>
  </si>
  <si>
    <t>JIMENEZ</t>
  </si>
  <si>
    <t>ZAPATA</t>
  </si>
  <si>
    <t>GARRIDO</t>
  </si>
  <si>
    <t>MARDONES</t>
  </si>
  <si>
    <t>ANGELICA</t>
  </si>
  <si>
    <t>ESCOBAR</t>
  </si>
  <si>
    <t>OYARCE</t>
  </si>
  <si>
    <t>NELSON</t>
  </si>
  <si>
    <t>MEDINA</t>
  </si>
  <si>
    <t>MENDEZ</t>
  </si>
  <si>
    <t>SALVO</t>
  </si>
  <si>
    <t>MALDONADO</t>
  </si>
  <si>
    <t>SONIA</t>
  </si>
  <si>
    <t>NAVARRETE</t>
  </si>
  <si>
    <t>SOLIS</t>
  </si>
  <si>
    <t>PINO</t>
  </si>
  <si>
    <t>VEJAR</t>
  </si>
  <si>
    <t>QUINTANA</t>
  </si>
  <si>
    <t>PEDRO PABLO</t>
  </si>
  <si>
    <t>JAIME</t>
  </si>
  <si>
    <t>BALBOA</t>
  </si>
  <si>
    <t>AUXILIAR DE FARMACIA</t>
  </si>
  <si>
    <t>PALACIOS</t>
  </si>
  <si>
    <t>RUBILAR</t>
  </si>
  <si>
    <t>VALDEBENITO</t>
  </si>
  <si>
    <t>VILLAGRAN</t>
  </si>
  <si>
    <t>ENFERMERA</t>
  </si>
  <si>
    <t>ALEJANDRA ANDREA</t>
  </si>
  <si>
    <t xml:space="preserve">PEÑA </t>
  </si>
  <si>
    <t>BADILLO</t>
  </si>
  <si>
    <t>JUAN MOISES</t>
  </si>
  <si>
    <t>SI</t>
  </si>
  <si>
    <t xml:space="preserve">BAEZA </t>
  </si>
  <si>
    <t>CARMEN CECILIA</t>
  </si>
  <si>
    <t>BAHAMONDES</t>
  </si>
  <si>
    <t>JIMMY ROBERT</t>
  </si>
  <si>
    <t>QUILODRAN</t>
  </si>
  <si>
    <t>BUSTAMENTE</t>
  </si>
  <si>
    <t xml:space="preserve">LEONARDO </t>
  </si>
  <si>
    <t>KATERINNE</t>
  </si>
  <si>
    <t>LUIS FELIPE</t>
  </si>
  <si>
    <t xml:space="preserve">JOSE </t>
  </si>
  <si>
    <t>LILIAN DEL PILAR</t>
  </si>
  <si>
    <t>CANDIA</t>
  </si>
  <si>
    <t>CARMEN GLORIA</t>
  </si>
  <si>
    <t>AUXILIAR FARMACIA</t>
  </si>
  <si>
    <t xml:space="preserve">ELGUETA </t>
  </si>
  <si>
    <t>JUAN DE LA CRUZ</t>
  </si>
  <si>
    <t>APOYO SISTEMA VIGILANCIA</t>
  </si>
  <si>
    <t>MATUS DE LA PARRA</t>
  </si>
  <si>
    <t>ERIKA AURORA</t>
  </si>
  <si>
    <t xml:space="preserve">JUAN </t>
  </si>
  <si>
    <t>MARTA TRINIDAD</t>
  </si>
  <si>
    <t>JEFE DE FINANZAS</t>
  </si>
  <si>
    <t>GLORIA DEL PILAR</t>
  </si>
  <si>
    <t>OÑATE</t>
  </si>
  <si>
    <t>LIZAMA</t>
  </si>
  <si>
    <t>LORETO ISABEL</t>
  </si>
  <si>
    <t>CECIA ESTER</t>
  </si>
  <si>
    <t>NICANOR LUCIANO</t>
  </si>
  <si>
    <t>AUXILIAR DE SERVICIOS MENORES</t>
  </si>
  <si>
    <t>VIELMA</t>
  </si>
  <si>
    <t xml:space="preserve">GEMA </t>
  </si>
  <si>
    <t>TECNICO FARMACIA</t>
  </si>
  <si>
    <t xml:space="preserve">TEOLINDA </t>
  </si>
  <si>
    <t>IRMA</t>
  </si>
  <si>
    <t>TECNICO DENTAL</t>
  </si>
  <si>
    <t xml:space="preserve">RUBIO </t>
  </si>
  <si>
    <t>FRANCIA DEL CARMEN</t>
  </si>
  <si>
    <t>VILLABLANCA</t>
  </si>
  <si>
    <t>SANTANA</t>
  </si>
  <si>
    <t>ARELLANO</t>
  </si>
  <si>
    <t>VIVIAN</t>
  </si>
  <si>
    <t>MARIA ALEJANDRA</t>
  </si>
  <si>
    <t>INGRID PAMELA</t>
  </si>
  <si>
    <t>URETA</t>
  </si>
  <si>
    <t>MARIA LORENA</t>
  </si>
  <si>
    <t>URIBE</t>
  </si>
  <si>
    <t>MARICELA</t>
  </si>
  <si>
    <t>YASLENNE</t>
  </si>
  <si>
    <t>DESEMPEÑO COLECTIVO</t>
  </si>
  <si>
    <t>SUELDO IMPONIBLE</t>
  </si>
  <si>
    <t>TOTAL HABERES</t>
  </si>
  <si>
    <t>DESEMPEÑO DIFICIL</t>
  </si>
  <si>
    <t>DIRECTORA (I) CESFAM</t>
  </si>
  <si>
    <t xml:space="preserve">VEAS </t>
  </si>
  <si>
    <t>LARENAS</t>
  </si>
  <si>
    <t>ALEJANDRA</t>
  </si>
  <si>
    <t>BONO VACACIONES</t>
  </si>
  <si>
    <t>Dotación de Planta Noviembre  2014</t>
  </si>
  <si>
    <t>TRATO USUARIO</t>
  </si>
  <si>
    <t xml:space="preserve">Octubre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</si>
</sst>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2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4" fillId="25" borderId="18" xfId="0" applyNumberFormat="1" applyFont="1" applyFill="1" applyBorder="1" applyAlignment="1">
      <alignment horizontal="center" vertical="center" wrapText="1"/>
    </xf>
    <xf numFmtId="184" fontId="4" fillId="25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184" fontId="0" fillId="0" borderId="18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/>
    </xf>
    <xf numFmtId="1" fontId="0" fillId="0" borderId="1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/>
    </xf>
    <xf numFmtId="0" fontId="4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4" fillId="25" borderId="0" xfId="0" applyNumberFormat="1" applyFont="1" applyFill="1" applyBorder="1" applyAlignment="1">
      <alignment horizontal="center" vertical="center" wrapText="1"/>
    </xf>
    <xf numFmtId="184" fontId="4" fillId="25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184" fontId="25" fillId="0" borderId="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25" fillId="0" borderId="11" xfId="0" applyNumberFormat="1" applyFont="1" applyBorder="1" applyAlignment="1">
      <alignment horizontal="center"/>
    </xf>
    <xf numFmtId="0" fontId="2" fillId="0" borderId="0" xfId="54" applyFont="1">
      <alignment/>
      <protection/>
    </xf>
    <xf numFmtId="189" fontId="25" fillId="0" borderId="0" xfId="0" applyNumberFormat="1" applyFont="1" applyAlignment="1">
      <alignment/>
    </xf>
    <xf numFmtId="184" fontId="0" fillId="0" borderId="11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8"/>
  <sheetViews>
    <sheetView showGridLines="0" tabSelected="1" zoomScale="70" zoomScaleNormal="70" zoomScalePageLayoutView="0" workbookViewId="0" topLeftCell="A7">
      <pane xSplit="4" ySplit="8" topLeftCell="E37" activePane="bottomRight" state="frozen"/>
      <selection pane="topLeft" activeCell="A7" sqref="A7"/>
      <selection pane="topRight" activeCell="E7" sqref="E7"/>
      <selection pane="bottomLeft" activeCell="A15" sqref="A15"/>
      <selection pane="bottomRight" activeCell="G60" sqref="G60"/>
    </sheetView>
  </sheetViews>
  <sheetFormatPr defaultColWidth="11.421875" defaultRowHeight="12.75"/>
  <cols>
    <col min="1" max="1" width="12.140625" style="0" bestFit="1" customWidth="1"/>
    <col min="2" max="2" width="12.7109375" style="0" customWidth="1"/>
    <col min="3" max="3" width="17.8515625" style="0" customWidth="1"/>
    <col min="4" max="4" width="21.28125" style="0" customWidth="1"/>
    <col min="5" max="5" width="20.140625" style="0" customWidth="1"/>
    <col min="6" max="6" width="26.421875" style="0" customWidth="1"/>
    <col min="7" max="7" width="32.421875" style="0" customWidth="1"/>
    <col min="11" max="11" width="12.28125" style="0" customWidth="1"/>
    <col min="14" max="14" width="12.8515625" style="0" bestFit="1" customWidth="1"/>
    <col min="17" max="17" width="11.8515625" style="0" bestFit="1" customWidth="1"/>
    <col min="23" max="23" width="12.140625" style="0" bestFit="1" customWidth="1"/>
    <col min="36" max="36" width="12.140625" style="0" bestFit="1" customWidth="1"/>
    <col min="37" max="37" width="12.7109375" style="0" customWidth="1"/>
  </cols>
  <sheetData>
    <row r="1" s="2" customFormat="1" ht="12.75">
      <c r="A1" s="8"/>
    </row>
    <row r="2" s="2" customFormat="1" ht="12.75">
      <c r="A2" s="8"/>
    </row>
    <row r="3" s="2" customFormat="1" ht="12.75">
      <c r="A3" s="8"/>
    </row>
    <row r="4" s="2" customFormat="1" ht="12.75">
      <c r="A4" s="8"/>
    </row>
    <row r="5" s="2" customFormat="1" ht="12.75">
      <c r="A5" s="8"/>
    </row>
    <row r="6" spans="1:13" s="5" customFormat="1" ht="12.75">
      <c r="A6" s="69" t="s">
        <v>34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s="5" customFormat="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="2" customFormat="1" ht="12.75">
      <c r="A8" s="8"/>
    </row>
    <row r="9" spans="1:41" s="2" customFormat="1" ht="12.75">
      <c r="A9" s="69" t="s">
        <v>183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AO9" s="7"/>
    </row>
    <row r="10" spans="1:41" s="2" customFormat="1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AO10" s="7"/>
    </row>
    <row r="13" ht="13.5" thickBot="1"/>
    <row r="14" spans="1:233" ht="51">
      <c r="A14" s="27" t="s">
        <v>14</v>
      </c>
      <c r="B14" s="27" t="s">
        <v>15</v>
      </c>
      <c r="C14" s="27" t="s">
        <v>16</v>
      </c>
      <c r="D14" s="27" t="s">
        <v>13</v>
      </c>
      <c r="E14" s="27" t="s">
        <v>17</v>
      </c>
      <c r="F14" s="27" t="s">
        <v>61</v>
      </c>
      <c r="G14" s="27" t="s">
        <v>18</v>
      </c>
      <c r="H14" s="1" t="s">
        <v>19</v>
      </c>
      <c r="I14" s="27" t="s">
        <v>21</v>
      </c>
      <c r="J14" s="27" t="s">
        <v>24</v>
      </c>
      <c r="K14" s="27" t="s">
        <v>25</v>
      </c>
      <c r="L14" s="1" t="s">
        <v>20</v>
      </c>
      <c r="M14" s="27" t="s">
        <v>23</v>
      </c>
      <c r="N14" s="27" t="s">
        <v>22</v>
      </c>
      <c r="O14" s="27" t="s">
        <v>26</v>
      </c>
      <c r="P14" s="27" t="s">
        <v>36</v>
      </c>
      <c r="Q14" s="27" t="s">
        <v>37</v>
      </c>
      <c r="R14" s="27" t="s">
        <v>38</v>
      </c>
      <c r="S14" s="27" t="s">
        <v>39</v>
      </c>
      <c r="T14" s="27" t="s">
        <v>40</v>
      </c>
      <c r="U14" s="27" t="s">
        <v>41</v>
      </c>
      <c r="V14" s="27" t="s">
        <v>4</v>
      </c>
      <c r="W14" s="27" t="s">
        <v>174</v>
      </c>
      <c r="X14" s="27" t="s">
        <v>177</v>
      </c>
      <c r="Y14" s="27" t="s">
        <v>42</v>
      </c>
      <c r="Z14" s="27" t="s">
        <v>62</v>
      </c>
      <c r="AA14" s="27" t="s">
        <v>43</v>
      </c>
      <c r="AB14" s="27" t="s">
        <v>63</v>
      </c>
      <c r="AC14" s="27" t="s">
        <v>64</v>
      </c>
      <c r="AD14" s="27" t="s">
        <v>44</v>
      </c>
      <c r="AE14" s="27" t="s">
        <v>184</v>
      </c>
      <c r="AF14" s="27" t="s">
        <v>65</v>
      </c>
      <c r="AG14" s="28" t="s">
        <v>45</v>
      </c>
      <c r="AH14" s="27" t="s">
        <v>182</v>
      </c>
      <c r="AI14" s="27" t="s">
        <v>3</v>
      </c>
      <c r="AJ14" s="27" t="s">
        <v>175</v>
      </c>
      <c r="AK14" s="27" t="s">
        <v>176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41" ht="12.75">
      <c r="A15" s="37" t="s">
        <v>11</v>
      </c>
      <c r="B15" s="38" t="s">
        <v>1</v>
      </c>
      <c r="C15" s="38" t="s">
        <v>93</v>
      </c>
      <c r="D15" s="39" t="s">
        <v>121</v>
      </c>
      <c r="E15" s="37">
        <v>12</v>
      </c>
      <c r="F15" s="39" t="s">
        <v>53</v>
      </c>
      <c r="G15" s="39" t="s">
        <v>53</v>
      </c>
      <c r="H15" s="40" t="s">
        <v>2</v>
      </c>
      <c r="I15" s="37" t="s">
        <v>35</v>
      </c>
      <c r="J15" s="41">
        <v>37987</v>
      </c>
      <c r="K15" s="40" t="s">
        <v>47</v>
      </c>
      <c r="L15" s="40" t="s">
        <v>46</v>
      </c>
      <c r="M15" s="62" t="s">
        <v>125</v>
      </c>
      <c r="N15" s="42">
        <v>964978</v>
      </c>
      <c r="O15" s="37">
        <v>44</v>
      </c>
      <c r="P15" s="42">
        <v>260028</v>
      </c>
      <c r="Q15" s="42">
        <v>260028</v>
      </c>
      <c r="R15" s="42"/>
      <c r="S15" s="42">
        <v>0</v>
      </c>
      <c r="T15" s="42">
        <v>0</v>
      </c>
      <c r="U15" s="42">
        <v>0</v>
      </c>
      <c r="V15" s="42">
        <v>39004</v>
      </c>
      <c r="W15" s="42"/>
      <c r="X15" s="42">
        <v>36762</v>
      </c>
      <c r="Y15" s="42"/>
      <c r="Z15" s="42">
        <v>0</v>
      </c>
      <c r="AA15" s="42">
        <v>0</v>
      </c>
      <c r="AB15" s="42"/>
      <c r="AC15" s="42">
        <v>0</v>
      </c>
      <c r="AD15" s="42"/>
      <c r="AE15" s="42">
        <v>304624</v>
      </c>
      <c r="AF15" s="42">
        <v>0</v>
      </c>
      <c r="AG15" s="42">
        <v>16632</v>
      </c>
      <c r="AH15" s="42"/>
      <c r="AI15" s="42">
        <v>47900</v>
      </c>
      <c r="AJ15" s="47">
        <f>P15+Q15+R15+V15+W15+X15+Y15+Z15+AA15+AC15+AE15+AF15+AG15+AH15+AI15</f>
        <v>964978</v>
      </c>
      <c r="AK15" s="43">
        <f>SUM(P15:AI15)</f>
        <v>964978</v>
      </c>
      <c r="AL15" s="22"/>
      <c r="AM15" s="22"/>
      <c r="AN15" s="22"/>
      <c r="AO15" s="22"/>
    </row>
    <row r="16" spans="1:41" ht="12.75">
      <c r="A16" s="37" t="s">
        <v>12</v>
      </c>
      <c r="B16" s="38" t="s">
        <v>123</v>
      </c>
      <c r="C16" s="38" t="s">
        <v>71</v>
      </c>
      <c r="D16" s="39" t="s">
        <v>124</v>
      </c>
      <c r="E16" s="37">
        <v>9</v>
      </c>
      <c r="F16" s="39" t="s">
        <v>0</v>
      </c>
      <c r="G16" s="39" t="s">
        <v>60</v>
      </c>
      <c r="H16" s="40" t="s">
        <v>2</v>
      </c>
      <c r="I16" s="37" t="s">
        <v>35</v>
      </c>
      <c r="J16" s="41">
        <v>34834</v>
      </c>
      <c r="K16" s="40" t="s">
        <v>47</v>
      </c>
      <c r="L16" s="40" t="s">
        <v>46</v>
      </c>
      <c r="M16" s="62" t="s">
        <v>125</v>
      </c>
      <c r="N16" s="42">
        <v>1013974</v>
      </c>
      <c r="O16" s="37">
        <v>44</v>
      </c>
      <c r="P16" s="42">
        <v>263824</v>
      </c>
      <c r="Q16" s="42">
        <v>263824</v>
      </c>
      <c r="R16" s="42"/>
      <c r="S16" s="42">
        <v>0</v>
      </c>
      <c r="T16" s="42">
        <v>0</v>
      </c>
      <c r="U16" s="42">
        <v>0</v>
      </c>
      <c r="V16" s="42">
        <v>39574</v>
      </c>
      <c r="W16" s="42"/>
      <c r="X16" s="42">
        <v>38825</v>
      </c>
      <c r="Y16" s="42"/>
      <c r="Z16" s="42">
        <v>0</v>
      </c>
      <c r="AA16" s="42"/>
      <c r="AB16" s="42">
        <v>0</v>
      </c>
      <c r="AC16" s="42">
        <v>62371</v>
      </c>
      <c r="AD16" s="42"/>
      <c r="AE16" s="42">
        <v>304624</v>
      </c>
      <c r="AF16" s="42"/>
      <c r="AG16" s="42">
        <v>16632</v>
      </c>
      <c r="AH16" s="42"/>
      <c r="AI16" s="42">
        <v>24300</v>
      </c>
      <c r="AJ16" s="47">
        <f aca="true" t="shared" si="0" ref="AJ16:AJ50">P16+Q16+R16+V16+W16+X16+Y16+Z16+AA16+AC16+AE16+AF16+AG16+AH16+AI16</f>
        <v>1013974</v>
      </c>
      <c r="AK16" s="43">
        <f aca="true" t="shared" si="1" ref="AK16:AK49">SUM(P16:AI16)</f>
        <v>1013974</v>
      </c>
      <c r="AL16" s="22"/>
      <c r="AM16" s="22"/>
      <c r="AN16" s="22"/>
      <c r="AO16" s="22"/>
    </row>
    <row r="17" spans="1:41" ht="12.75">
      <c r="A17" s="37" t="s">
        <v>9</v>
      </c>
      <c r="B17" s="38" t="s">
        <v>126</v>
      </c>
      <c r="C17" s="38" t="s">
        <v>55</v>
      </c>
      <c r="D17" s="39" t="s">
        <v>127</v>
      </c>
      <c r="E17" s="37">
        <v>12</v>
      </c>
      <c r="F17" s="39" t="s">
        <v>69</v>
      </c>
      <c r="G17" s="39" t="s">
        <v>70</v>
      </c>
      <c r="H17" s="40" t="s">
        <v>2</v>
      </c>
      <c r="I17" s="37" t="s">
        <v>35</v>
      </c>
      <c r="J17" s="41">
        <v>38353</v>
      </c>
      <c r="K17" s="40" t="s">
        <v>47</v>
      </c>
      <c r="L17" s="40" t="s">
        <v>46</v>
      </c>
      <c r="M17" s="62" t="s">
        <v>46</v>
      </c>
      <c r="N17" s="42">
        <v>1084725</v>
      </c>
      <c r="O17" s="37">
        <v>44</v>
      </c>
      <c r="P17" s="42">
        <v>305325</v>
      </c>
      <c r="Q17" s="42">
        <v>305325</v>
      </c>
      <c r="R17" s="42"/>
      <c r="S17" s="42">
        <v>0</v>
      </c>
      <c r="T17" s="42">
        <v>0</v>
      </c>
      <c r="U17" s="42">
        <v>0</v>
      </c>
      <c r="V17" s="42">
        <v>45799</v>
      </c>
      <c r="W17" s="42"/>
      <c r="X17" s="42">
        <v>107020</v>
      </c>
      <c r="Y17" s="42"/>
      <c r="Z17" s="42">
        <v>0</v>
      </c>
      <c r="AA17" s="42">
        <v>0</v>
      </c>
      <c r="AB17" s="42"/>
      <c r="AC17" s="42">
        <v>0</v>
      </c>
      <c r="AD17" s="42"/>
      <c r="AE17" s="42">
        <v>304624</v>
      </c>
      <c r="AF17" s="42">
        <v>0</v>
      </c>
      <c r="AG17" s="42">
        <v>16632</v>
      </c>
      <c r="AH17" s="42"/>
      <c r="AI17" s="63"/>
      <c r="AJ17" s="47">
        <f t="shared" si="0"/>
        <v>1084725</v>
      </c>
      <c r="AK17" s="43">
        <f t="shared" si="1"/>
        <v>1084725</v>
      </c>
      <c r="AL17" s="22"/>
      <c r="AM17" s="22"/>
      <c r="AN17" s="22"/>
      <c r="AO17" s="22"/>
    </row>
    <row r="18" spans="1:41" ht="12.75">
      <c r="A18" s="37" t="s">
        <v>12</v>
      </c>
      <c r="B18" s="38" t="s">
        <v>128</v>
      </c>
      <c r="C18" s="38" t="s">
        <v>118</v>
      </c>
      <c r="D18" s="39" t="s">
        <v>74</v>
      </c>
      <c r="E18" s="37">
        <v>14</v>
      </c>
      <c r="F18" s="39" t="s">
        <v>0</v>
      </c>
      <c r="G18" s="39" t="s">
        <v>0</v>
      </c>
      <c r="H18" s="40" t="s">
        <v>2</v>
      </c>
      <c r="I18" s="37" t="s">
        <v>35</v>
      </c>
      <c r="J18" s="41">
        <v>38411</v>
      </c>
      <c r="K18" s="40" t="s">
        <v>47</v>
      </c>
      <c r="L18" s="40" t="s">
        <v>46</v>
      </c>
      <c r="M18" s="40" t="s">
        <v>125</v>
      </c>
      <c r="N18" s="42">
        <v>428952</v>
      </c>
      <c r="O18" s="37">
        <v>22</v>
      </c>
      <c r="P18" s="42">
        <v>102682</v>
      </c>
      <c r="Q18" s="42">
        <v>102682</v>
      </c>
      <c r="R18" s="42"/>
      <c r="S18" s="42">
        <v>11344</v>
      </c>
      <c r="T18" s="42"/>
      <c r="U18" s="42">
        <v>0</v>
      </c>
      <c r="V18" s="42">
        <v>15403</v>
      </c>
      <c r="W18" s="42"/>
      <c r="X18" s="42">
        <v>15140</v>
      </c>
      <c r="Y18" s="42"/>
      <c r="Z18" s="42">
        <v>0</v>
      </c>
      <c r="AA18" s="42">
        <v>0</v>
      </c>
      <c r="AB18" s="42"/>
      <c r="AC18" s="42">
        <v>0</v>
      </c>
      <c r="AD18" s="42"/>
      <c r="AE18" s="42">
        <v>152312</v>
      </c>
      <c r="AF18" s="42">
        <v>0</v>
      </c>
      <c r="AG18" s="42">
        <v>8316</v>
      </c>
      <c r="AH18" s="42"/>
      <c r="AI18" s="42">
        <v>21073</v>
      </c>
      <c r="AJ18" s="47">
        <f t="shared" si="0"/>
        <v>417608</v>
      </c>
      <c r="AK18" s="43">
        <f t="shared" si="1"/>
        <v>428952</v>
      </c>
      <c r="AL18" s="22"/>
      <c r="AM18" s="22"/>
      <c r="AN18" s="22"/>
      <c r="AO18" s="22"/>
    </row>
    <row r="19" spans="1:41" ht="12.75">
      <c r="A19" s="37" t="s">
        <v>11</v>
      </c>
      <c r="B19" s="38" t="s">
        <v>114</v>
      </c>
      <c r="C19" s="38" t="s">
        <v>90</v>
      </c>
      <c r="D19" s="39" t="s">
        <v>129</v>
      </c>
      <c r="E19" s="37">
        <v>12</v>
      </c>
      <c r="F19" s="39" t="s">
        <v>53</v>
      </c>
      <c r="G19" s="39" t="s">
        <v>53</v>
      </c>
      <c r="H19" s="40" t="s">
        <v>2</v>
      </c>
      <c r="I19" s="37" t="s">
        <v>35</v>
      </c>
      <c r="J19" s="41">
        <v>38397</v>
      </c>
      <c r="K19" s="40" t="s">
        <v>47</v>
      </c>
      <c r="L19" s="40" t="s">
        <v>46</v>
      </c>
      <c r="M19" s="62" t="s">
        <v>125</v>
      </c>
      <c r="N19" s="42">
        <v>917078</v>
      </c>
      <c r="O19" s="37">
        <v>44</v>
      </c>
      <c r="P19" s="42">
        <v>260028</v>
      </c>
      <c r="Q19" s="42">
        <v>260028</v>
      </c>
      <c r="R19" s="42">
        <v>0</v>
      </c>
      <c r="S19" s="42">
        <v>0</v>
      </c>
      <c r="T19" s="42">
        <v>0</v>
      </c>
      <c r="U19" s="42">
        <v>0</v>
      </c>
      <c r="V19" s="42">
        <v>39004</v>
      </c>
      <c r="W19" s="42"/>
      <c r="X19" s="42">
        <v>36762</v>
      </c>
      <c r="Y19" s="42"/>
      <c r="Z19" s="42">
        <v>0</v>
      </c>
      <c r="AA19" s="42">
        <v>0</v>
      </c>
      <c r="AB19" s="42"/>
      <c r="AC19" s="42">
        <v>0</v>
      </c>
      <c r="AD19" s="42"/>
      <c r="AE19" s="42">
        <v>304624</v>
      </c>
      <c r="AF19" s="42">
        <v>0</v>
      </c>
      <c r="AG19" s="42">
        <v>16632</v>
      </c>
      <c r="AH19" s="42"/>
      <c r="AI19" s="42"/>
      <c r="AJ19" s="47">
        <f t="shared" si="0"/>
        <v>917078</v>
      </c>
      <c r="AK19" s="43">
        <f t="shared" si="1"/>
        <v>917078</v>
      </c>
      <c r="AL19" s="22"/>
      <c r="AM19" s="22"/>
      <c r="AN19" s="22"/>
      <c r="AO19" s="22"/>
    </row>
    <row r="20" spans="1:41" ht="12.75">
      <c r="A20" s="37" t="s">
        <v>9</v>
      </c>
      <c r="B20" s="38" t="s">
        <v>81</v>
      </c>
      <c r="C20" s="38" t="s">
        <v>130</v>
      </c>
      <c r="D20" s="39" t="s">
        <v>106</v>
      </c>
      <c r="E20" s="37">
        <v>10</v>
      </c>
      <c r="F20" s="39" t="s">
        <v>69</v>
      </c>
      <c r="G20" s="39" t="s">
        <v>70</v>
      </c>
      <c r="H20" s="40" t="s">
        <v>2</v>
      </c>
      <c r="I20" s="37" t="s">
        <v>35</v>
      </c>
      <c r="J20" s="41">
        <v>36923</v>
      </c>
      <c r="K20" s="40" t="s">
        <v>47</v>
      </c>
      <c r="L20" s="40" t="s">
        <v>46</v>
      </c>
      <c r="M20" s="40" t="s">
        <v>46</v>
      </c>
      <c r="N20" s="42">
        <v>1189204</v>
      </c>
      <c r="O20" s="37">
        <v>44</v>
      </c>
      <c r="P20" s="42">
        <v>347359</v>
      </c>
      <c r="Q20" s="42">
        <v>347359</v>
      </c>
      <c r="R20" s="42"/>
      <c r="S20" s="42">
        <v>0</v>
      </c>
      <c r="T20" s="42">
        <v>0</v>
      </c>
      <c r="U20" s="42">
        <v>0</v>
      </c>
      <c r="V20" s="42">
        <v>52104</v>
      </c>
      <c r="W20" s="42"/>
      <c r="X20" s="42">
        <v>121126</v>
      </c>
      <c r="Y20" s="42"/>
      <c r="Z20" s="42">
        <v>0</v>
      </c>
      <c r="AA20" s="42">
        <v>0</v>
      </c>
      <c r="AB20" s="42"/>
      <c r="AC20" s="42">
        <v>0</v>
      </c>
      <c r="AD20" s="42"/>
      <c r="AE20" s="42">
        <v>304624</v>
      </c>
      <c r="AF20" s="42">
        <v>0</v>
      </c>
      <c r="AG20" s="42">
        <v>16632</v>
      </c>
      <c r="AH20" s="42"/>
      <c r="AI20" s="42"/>
      <c r="AJ20" s="47">
        <f t="shared" si="0"/>
        <v>1189204</v>
      </c>
      <c r="AK20" s="43">
        <f t="shared" si="1"/>
        <v>1189204</v>
      </c>
      <c r="AL20" s="22"/>
      <c r="AM20" s="22"/>
      <c r="AN20" s="22"/>
      <c r="AO20" s="22"/>
    </row>
    <row r="21" spans="1:41" ht="12.75">
      <c r="A21" s="37" t="s">
        <v>7</v>
      </c>
      <c r="B21" s="38" t="s">
        <v>131</v>
      </c>
      <c r="C21" s="38" t="s">
        <v>117</v>
      </c>
      <c r="D21" s="39" t="s">
        <v>132</v>
      </c>
      <c r="E21" s="37">
        <v>9</v>
      </c>
      <c r="F21" s="39" t="s">
        <v>67</v>
      </c>
      <c r="G21" s="39" t="s">
        <v>68</v>
      </c>
      <c r="H21" s="40" t="s">
        <v>2</v>
      </c>
      <c r="I21" s="37" t="s">
        <v>35</v>
      </c>
      <c r="J21" s="41">
        <v>38019</v>
      </c>
      <c r="K21" s="40" t="s">
        <v>47</v>
      </c>
      <c r="L21" s="40" t="s">
        <v>46</v>
      </c>
      <c r="M21" s="40" t="s">
        <v>46</v>
      </c>
      <c r="N21" s="42">
        <v>1832532</v>
      </c>
      <c r="O21" s="37">
        <v>33</v>
      </c>
      <c r="P21" s="42">
        <v>625538</v>
      </c>
      <c r="Q21" s="42">
        <v>625538</v>
      </c>
      <c r="R21" s="42"/>
      <c r="S21" s="42">
        <v>0</v>
      </c>
      <c r="T21" s="42">
        <v>0</v>
      </c>
      <c r="U21" s="42">
        <v>0</v>
      </c>
      <c r="V21" s="42">
        <v>93831</v>
      </c>
      <c r="W21" s="42"/>
      <c r="X21" s="42">
        <v>246683</v>
      </c>
      <c r="Y21" s="42"/>
      <c r="Z21" s="42">
        <v>0</v>
      </c>
      <c r="AA21" s="42">
        <v>0</v>
      </c>
      <c r="AB21" s="42"/>
      <c r="AC21" s="42">
        <v>0</v>
      </c>
      <c r="AD21" s="42"/>
      <c r="AE21" s="42">
        <v>228468</v>
      </c>
      <c r="AF21" s="42">
        <v>0</v>
      </c>
      <c r="AG21" s="42">
        <v>12474</v>
      </c>
      <c r="AH21" s="42"/>
      <c r="AI21" s="42"/>
      <c r="AJ21" s="47">
        <f t="shared" si="0"/>
        <v>1832532</v>
      </c>
      <c r="AK21" s="43">
        <f t="shared" si="1"/>
        <v>1832532</v>
      </c>
      <c r="AL21" s="22"/>
      <c r="AM21" s="22"/>
      <c r="AN21" s="22"/>
      <c r="AO21" s="22"/>
    </row>
    <row r="22" spans="1:41" ht="12.75">
      <c r="A22" s="37" t="s">
        <v>8</v>
      </c>
      <c r="B22" s="38" t="s">
        <v>87</v>
      </c>
      <c r="C22" s="38" t="s">
        <v>96</v>
      </c>
      <c r="D22" s="39" t="s">
        <v>133</v>
      </c>
      <c r="E22" s="37">
        <v>5</v>
      </c>
      <c r="F22" s="39" t="s">
        <v>72</v>
      </c>
      <c r="G22" s="39" t="s">
        <v>120</v>
      </c>
      <c r="H22" s="40" t="s">
        <v>2</v>
      </c>
      <c r="I22" s="37" t="s">
        <v>35</v>
      </c>
      <c r="J22" s="41">
        <v>33485</v>
      </c>
      <c r="K22" s="40" t="s">
        <v>47</v>
      </c>
      <c r="L22" s="40" t="s">
        <v>46</v>
      </c>
      <c r="M22" s="40" t="s">
        <v>46</v>
      </c>
      <c r="N22" s="49">
        <v>2334612</v>
      </c>
      <c r="O22" s="37">
        <v>44</v>
      </c>
      <c r="P22" s="42">
        <v>806337</v>
      </c>
      <c r="Q22" s="42">
        <v>806337</v>
      </c>
      <c r="R22" s="42"/>
      <c r="S22" s="42">
        <v>0</v>
      </c>
      <c r="T22" s="42">
        <v>0</v>
      </c>
      <c r="U22" s="42">
        <v>0</v>
      </c>
      <c r="V22" s="42">
        <v>120951</v>
      </c>
      <c r="W22" s="42"/>
      <c r="X22" s="42">
        <v>118464</v>
      </c>
      <c r="Y22" s="42"/>
      <c r="Z22" s="42">
        <v>0</v>
      </c>
      <c r="AA22" s="42">
        <v>161267</v>
      </c>
      <c r="AB22" s="42"/>
      <c r="AC22" s="42">
        <v>0</v>
      </c>
      <c r="AD22" s="42"/>
      <c r="AE22" s="42">
        <v>304624</v>
      </c>
      <c r="AF22" s="42">
        <v>0</v>
      </c>
      <c r="AG22" s="42">
        <v>16632</v>
      </c>
      <c r="AH22" s="42"/>
      <c r="AI22" s="42"/>
      <c r="AJ22" s="47">
        <f>P22+Q22+R22+V22+W22+X22+Y22+Z22+AA22+AC22+AE22+AF22+AG22+AH22+AI22</f>
        <v>2334612</v>
      </c>
      <c r="AK22" s="43">
        <f t="shared" si="1"/>
        <v>2334612</v>
      </c>
      <c r="AL22" s="22"/>
      <c r="AM22" s="22"/>
      <c r="AN22" s="22"/>
      <c r="AO22" s="22"/>
    </row>
    <row r="23" spans="1:41" ht="12.75">
      <c r="A23" s="37" t="s">
        <v>12</v>
      </c>
      <c r="B23" s="38" t="s">
        <v>48</v>
      </c>
      <c r="C23" s="38" t="s">
        <v>84</v>
      </c>
      <c r="D23" s="39" t="s">
        <v>134</v>
      </c>
      <c r="E23" s="37">
        <v>12</v>
      </c>
      <c r="F23" s="39" t="s">
        <v>0</v>
      </c>
      <c r="G23" s="39" t="s">
        <v>60</v>
      </c>
      <c r="H23" s="40" t="s">
        <v>2</v>
      </c>
      <c r="I23" s="37" t="s">
        <v>35</v>
      </c>
      <c r="J23" s="41">
        <v>38341</v>
      </c>
      <c r="K23" s="40" t="s">
        <v>47</v>
      </c>
      <c r="L23" s="40" t="s">
        <v>46</v>
      </c>
      <c r="M23" s="62" t="s">
        <v>125</v>
      </c>
      <c r="N23" s="42">
        <v>979230</v>
      </c>
      <c r="O23" s="37">
        <v>44</v>
      </c>
      <c r="P23" s="42">
        <v>223476</v>
      </c>
      <c r="Q23" s="42">
        <v>223476</v>
      </c>
      <c r="R23" s="42">
        <v>0</v>
      </c>
      <c r="S23" s="42">
        <v>0</v>
      </c>
      <c r="T23" s="42">
        <v>0</v>
      </c>
      <c r="U23" s="42">
        <v>0</v>
      </c>
      <c r="V23" s="42">
        <v>33521</v>
      </c>
      <c r="W23" s="42"/>
      <c r="X23" s="42">
        <v>32416</v>
      </c>
      <c r="Y23" s="42"/>
      <c r="Z23" s="42">
        <v>0</v>
      </c>
      <c r="AA23" s="42">
        <v>0</v>
      </c>
      <c r="AB23" s="42"/>
      <c r="AC23" s="42">
        <v>55107</v>
      </c>
      <c r="AD23" s="42"/>
      <c r="AE23" s="42">
        <v>304624</v>
      </c>
      <c r="AF23" s="42"/>
      <c r="AG23" s="42">
        <v>16632</v>
      </c>
      <c r="AH23" s="42"/>
      <c r="AI23" s="42">
        <v>89978</v>
      </c>
      <c r="AJ23" s="47">
        <f t="shared" si="0"/>
        <v>979230</v>
      </c>
      <c r="AK23" s="43">
        <f t="shared" si="1"/>
        <v>979230</v>
      </c>
      <c r="AL23" s="22"/>
      <c r="AM23" s="22"/>
      <c r="AN23" s="22"/>
      <c r="AO23" s="22"/>
    </row>
    <row r="24" spans="1:41" ht="12.75">
      <c r="A24" s="37" t="s">
        <v>12</v>
      </c>
      <c r="B24" s="38" t="s">
        <v>84</v>
      </c>
      <c r="C24" s="38" t="s">
        <v>6</v>
      </c>
      <c r="D24" s="39" t="s">
        <v>135</v>
      </c>
      <c r="E24" s="37">
        <v>10</v>
      </c>
      <c r="F24" s="39" t="s">
        <v>0</v>
      </c>
      <c r="G24" s="39" t="s">
        <v>60</v>
      </c>
      <c r="H24" s="40" t="s">
        <v>2</v>
      </c>
      <c r="I24" s="37" t="s">
        <v>35</v>
      </c>
      <c r="J24" s="41">
        <v>34824</v>
      </c>
      <c r="K24" s="40" t="s">
        <v>47</v>
      </c>
      <c r="L24" s="40" t="s">
        <v>46</v>
      </c>
      <c r="M24" s="46" t="s">
        <v>46</v>
      </c>
      <c r="N24" s="42">
        <v>1002852</v>
      </c>
      <c r="O24" s="37">
        <v>44</v>
      </c>
      <c r="P24" s="42">
        <v>263824</v>
      </c>
      <c r="Q24" s="42">
        <v>263824</v>
      </c>
      <c r="R24" s="42">
        <v>0</v>
      </c>
      <c r="S24" s="42">
        <v>0</v>
      </c>
      <c r="T24" s="42">
        <v>0</v>
      </c>
      <c r="U24" s="42">
        <v>0</v>
      </c>
      <c r="V24" s="42">
        <v>39574</v>
      </c>
      <c r="W24" s="42"/>
      <c r="X24" s="42">
        <v>48372</v>
      </c>
      <c r="Y24" s="42"/>
      <c r="Z24" s="42">
        <v>0</v>
      </c>
      <c r="AA24" s="42">
        <v>0</v>
      </c>
      <c r="AB24" s="42"/>
      <c r="AC24" s="42">
        <v>66002</v>
      </c>
      <c r="AD24" s="42"/>
      <c r="AE24" s="42">
        <v>304624</v>
      </c>
      <c r="AF24" s="42"/>
      <c r="AG24" s="42">
        <v>16632</v>
      </c>
      <c r="AH24" s="42"/>
      <c r="AI24" s="42"/>
      <c r="AJ24" s="47">
        <f t="shared" si="0"/>
        <v>1002852</v>
      </c>
      <c r="AK24" s="43">
        <f t="shared" si="1"/>
        <v>1002852</v>
      </c>
      <c r="AL24" s="22"/>
      <c r="AM24" s="22"/>
      <c r="AN24" s="22"/>
      <c r="AO24" s="22"/>
    </row>
    <row r="25" spans="1:41" ht="12.75">
      <c r="A25" s="37" t="s">
        <v>11</v>
      </c>
      <c r="B25" s="38" t="s">
        <v>84</v>
      </c>
      <c r="C25" s="38" t="s">
        <v>79</v>
      </c>
      <c r="D25" s="39" t="s">
        <v>82</v>
      </c>
      <c r="E25" s="37">
        <v>6</v>
      </c>
      <c r="F25" s="39" t="s">
        <v>53</v>
      </c>
      <c r="G25" s="39" t="s">
        <v>53</v>
      </c>
      <c r="H25" s="40" t="s">
        <v>2</v>
      </c>
      <c r="I25" s="37" t="s">
        <v>35</v>
      </c>
      <c r="J25" s="41">
        <v>31959</v>
      </c>
      <c r="K25" s="40" t="s">
        <v>47</v>
      </c>
      <c r="L25" s="40" t="s">
        <v>46</v>
      </c>
      <c r="M25" s="40" t="s">
        <v>46</v>
      </c>
      <c r="N25" s="42">
        <v>1129928</v>
      </c>
      <c r="O25" s="37">
        <v>44</v>
      </c>
      <c r="P25" s="42">
        <v>352267</v>
      </c>
      <c r="Q25" s="42">
        <v>352267</v>
      </c>
      <c r="R25" s="42">
        <v>0</v>
      </c>
      <c r="S25" s="42">
        <v>0</v>
      </c>
      <c r="T25" s="42">
        <v>0</v>
      </c>
      <c r="U25" s="42">
        <v>0</v>
      </c>
      <c r="V25" s="42">
        <v>52840</v>
      </c>
      <c r="W25" s="42"/>
      <c r="X25" s="42">
        <v>51298</v>
      </c>
      <c r="Y25" s="42"/>
      <c r="Z25" s="42">
        <v>0</v>
      </c>
      <c r="AA25" s="42">
        <v>0</v>
      </c>
      <c r="AB25" s="42"/>
      <c r="AC25" s="42">
        <v>0</v>
      </c>
      <c r="AD25" s="42"/>
      <c r="AE25" s="42">
        <v>304624</v>
      </c>
      <c r="AF25" s="42">
        <v>0</v>
      </c>
      <c r="AG25" s="42">
        <v>16632</v>
      </c>
      <c r="AH25" s="42"/>
      <c r="AI25" s="42"/>
      <c r="AJ25" s="47">
        <f t="shared" si="0"/>
        <v>1129928</v>
      </c>
      <c r="AK25" s="43">
        <f t="shared" si="1"/>
        <v>1129928</v>
      </c>
      <c r="AL25" s="22"/>
      <c r="AM25" s="22"/>
      <c r="AN25" s="22"/>
      <c r="AO25" s="22"/>
    </row>
    <row r="26" spans="1:41" ht="12.75">
      <c r="A26" s="37" t="s">
        <v>8</v>
      </c>
      <c r="B26" s="38" t="s">
        <v>85</v>
      </c>
      <c r="C26" s="38" t="s">
        <v>56</v>
      </c>
      <c r="D26" s="39" t="s">
        <v>136</v>
      </c>
      <c r="E26" s="37">
        <v>6</v>
      </c>
      <c r="F26" s="39" t="s">
        <v>76</v>
      </c>
      <c r="G26" s="39" t="s">
        <v>76</v>
      </c>
      <c r="H26" s="40" t="s">
        <v>2</v>
      </c>
      <c r="I26" s="37" t="s">
        <v>35</v>
      </c>
      <c r="J26" s="41">
        <v>32161</v>
      </c>
      <c r="K26" s="40" t="s">
        <v>47</v>
      </c>
      <c r="L26" s="40" t="s">
        <v>46</v>
      </c>
      <c r="M26" s="62" t="s">
        <v>125</v>
      </c>
      <c r="N26" s="42">
        <v>2293064</v>
      </c>
      <c r="O26" s="37">
        <v>44</v>
      </c>
      <c r="P26" s="42">
        <v>784377</v>
      </c>
      <c r="Q26" s="42">
        <v>784377</v>
      </c>
      <c r="R26" s="42">
        <v>15646</v>
      </c>
      <c r="S26" s="42">
        <v>0</v>
      </c>
      <c r="T26" s="42">
        <v>0</v>
      </c>
      <c r="U26" s="42">
        <v>0</v>
      </c>
      <c r="V26" s="42">
        <v>117657</v>
      </c>
      <c r="W26" s="42"/>
      <c r="X26" s="42">
        <v>112876</v>
      </c>
      <c r="Y26" s="42"/>
      <c r="Z26" s="42">
        <v>0</v>
      </c>
      <c r="AA26" s="42">
        <v>156875</v>
      </c>
      <c r="AB26" s="42"/>
      <c r="AC26" s="42">
        <v>0</v>
      </c>
      <c r="AD26" s="42"/>
      <c r="AE26" s="42">
        <v>304624</v>
      </c>
      <c r="AF26" s="42">
        <v>0</v>
      </c>
      <c r="AG26" s="42">
        <v>16632</v>
      </c>
      <c r="AH26" s="42"/>
      <c r="AI26" s="42"/>
      <c r="AJ26" s="47">
        <f t="shared" si="0"/>
        <v>2293064</v>
      </c>
      <c r="AK26" s="43">
        <f t="shared" si="1"/>
        <v>2293064</v>
      </c>
      <c r="AL26" s="22"/>
      <c r="AM26" s="22"/>
      <c r="AN26" s="22"/>
      <c r="AO26" s="22"/>
    </row>
    <row r="27" spans="1:41" ht="12.75">
      <c r="A27" s="37" t="s">
        <v>10</v>
      </c>
      <c r="B27" s="38" t="s">
        <v>86</v>
      </c>
      <c r="C27" s="38" t="s">
        <v>137</v>
      </c>
      <c r="D27" s="39" t="s">
        <v>138</v>
      </c>
      <c r="E27" s="37">
        <v>8</v>
      </c>
      <c r="F27" s="39" t="s">
        <v>139</v>
      </c>
      <c r="G27" s="39" t="s">
        <v>115</v>
      </c>
      <c r="H27" s="40" t="s">
        <v>2</v>
      </c>
      <c r="I27" s="37" t="s">
        <v>35</v>
      </c>
      <c r="J27" s="41">
        <v>33581</v>
      </c>
      <c r="K27" s="40" t="s">
        <v>47</v>
      </c>
      <c r="L27" s="40" t="s">
        <v>46</v>
      </c>
      <c r="M27" s="40" t="s">
        <v>46</v>
      </c>
      <c r="N27" s="42">
        <v>1111063</v>
      </c>
      <c r="O27" s="37">
        <v>44</v>
      </c>
      <c r="P27" s="42">
        <v>344112</v>
      </c>
      <c r="Q27" s="42">
        <v>344112</v>
      </c>
      <c r="R27" s="42"/>
      <c r="S27" s="42">
        <v>0</v>
      </c>
      <c r="T27" s="42">
        <v>0</v>
      </c>
      <c r="U27" s="42">
        <v>0</v>
      </c>
      <c r="V27" s="42">
        <v>51617</v>
      </c>
      <c r="W27" s="42"/>
      <c r="X27" s="42">
        <v>49966</v>
      </c>
      <c r="Y27" s="42"/>
      <c r="Z27" s="42">
        <v>0</v>
      </c>
      <c r="AA27" s="42">
        <v>0</v>
      </c>
      <c r="AB27" s="42"/>
      <c r="AC27" s="42">
        <v>0</v>
      </c>
      <c r="AD27" s="42"/>
      <c r="AE27" s="42">
        <v>304624</v>
      </c>
      <c r="AF27" s="42">
        <v>0</v>
      </c>
      <c r="AG27" s="42">
        <v>16632</v>
      </c>
      <c r="AH27" s="42"/>
      <c r="AI27" s="42"/>
      <c r="AJ27" s="47">
        <f t="shared" si="0"/>
        <v>1111063</v>
      </c>
      <c r="AK27" s="43">
        <f t="shared" si="1"/>
        <v>1111063</v>
      </c>
      <c r="AL27" s="22"/>
      <c r="AM27" s="22"/>
      <c r="AN27" s="22"/>
      <c r="AO27" s="22"/>
    </row>
    <row r="28" spans="1:41" ht="12.75">
      <c r="A28" s="37" t="s">
        <v>12</v>
      </c>
      <c r="B28" s="38" t="s">
        <v>140</v>
      </c>
      <c r="C28" s="38" t="s">
        <v>54</v>
      </c>
      <c r="D28" s="39" t="s">
        <v>141</v>
      </c>
      <c r="E28" s="37">
        <v>9</v>
      </c>
      <c r="F28" s="39" t="s">
        <v>0</v>
      </c>
      <c r="G28" s="39" t="s">
        <v>60</v>
      </c>
      <c r="H28" s="40" t="s">
        <v>2</v>
      </c>
      <c r="I28" s="37" t="s">
        <v>35</v>
      </c>
      <c r="J28" s="41">
        <v>35102</v>
      </c>
      <c r="K28" s="40" t="s">
        <v>47</v>
      </c>
      <c r="L28" s="40" t="s">
        <v>46</v>
      </c>
      <c r="M28" s="62" t="s">
        <v>125</v>
      </c>
      <c r="N28" s="42">
        <v>1028019</v>
      </c>
      <c r="O28" s="37">
        <v>44</v>
      </c>
      <c r="P28" s="42">
        <v>263824</v>
      </c>
      <c r="Q28" s="42">
        <v>263824</v>
      </c>
      <c r="R28" s="42"/>
      <c r="S28" s="42">
        <v>0</v>
      </c>
      <c r="T28" s="42">
        <v>0</v>
      </c>
      <c r="U28" s="42">
        <v>0</v>
      </c>
      <c r="V28" s="42">
        <v>39574</v>
      </c>
      <c r="W28" s="42"/>
      <c r="X28" s="42">
        <v>38825</v>
      </c>
      <c r="Y28" s="42"/>
      <c r="Z28" s="42"/>
      <c r="AA28" s="42">
        <v>0</v>
      </c>
      <c r="AB28" s="42"/>
      <c r="AC28" s="42">
        <v>66002</v>
      </c>
      <c r="AD28" s="42"/>
      <c r="AE28" s="42">
        <v>304624</v>
      </c>
      <c r="AF28" s="42"/>
      <c r="AG28" s="42">
        <v>16632</v>
      </c>
      <c r="AH28" s="42"/>
      <c r="AI28" s="42">
        <v>34714</v>
      </c>
      <c r="AJ28" s="47">
        <f t="shared" si="0"/>
        <v>1028019</v>
      </c>
      <c r="AK28" s="43">
        <f t="shared" si="1"/>
        <v>1028019</v>
      </c>
      <c r="AL28" s="22"/>
      <c r="AM28" s="22"/>
      <c r="AN28" s="22"/>
      <c r="AO28" s="22"/>
    </row>
    <row r="29" spans="1:41" ht="12.75">
      <c r="A29" s="37" t="s">
        <v>12</v>
      </c>
      <c r="B29" s="38" t="s">
        <v>94</v>
      </c>
      <c r="C29" s="38" t="s">
        <v>119</v>
      </c>
      <c r="D29" s="39" t="s">
        <v>113</v>
      </c>
      <c r="E29" s="37">
        <v>8</v>
      </c>
      <c r="F29" s="39" t="s">
        <v>0</v>
      </c>
      <c r="G29" s="39" t="s">
        <v>142</v>
      </c>
      <c r="H29" s="40" t="s">
        <v>2</v>
      </c>
      <c r="I29" s="37" t="s">
        <v>35</v>
      </c>
      <c r="J29" s="41">
        <v>34486</v>
      </c>
      <c r="K29" s="40" t="s">
        <v>47</v>
      </c>
      <c r="L29" s="40" t="s">
        <v>46</v>
      </c>
      <c r="M29" s="62" t="s">
        <v>125</v>
      </c>
      <c r="N29" s="42">
        <v>954966</v>
      </c>
      <c r="O29" s="37">
        <v>44</v>
      </c>
      <c r="P29" s="42">
        <v>275697</v>
      </c>
      <c r="Q29" s="42">
        <v>275697</v>
      </c>
      <c r="R29" s="42">
        <v>0</v>
      </c>
      <c r="S29" s="42">
        <v>0</v>
      </c>
      <c r="T29" s="42">
        <v>0</v>
      </c>
      <c r="U29" s="42">
        <v>0</v>
      </c>
      <c r="V29" s="42">
        <v>41355</v>
      </c>
      <c r="W29" s="42"/>
      <c r="X29" s="42">
        <v>40961</v>
      </c>
      <c r="Y29" s="42"/>
      <c r="Z29" s="42">
        <v>0</v>
      </c>
      <c r="AA29" s="42">
        <v>0</v>
      </c>
      <c r="AB29" s="42"/>
      <c r="AC29" s="42">
        <v>0</v>
      </c>
      <c r="AD29" s="42"/>
      <c r="AE29" s="42">
        <v>304624</v>
      </c>
      <c r="AF29" s="42">
        <v>0</v>
      </c>
      <c r="AG29" s="42">
        <v>16632</v>
      </c>
      <c r="AH29" s="42"/>
      <c r="AI29" s="42"/>
      <c r="AJ29" s="47">
        <f t="shared" si="0"/>
        <v>954966</v>
      </c>
      <c r="AK29" s="43">
        <f t="shared" si="1"/>
        <v>954966</v>
      </c>
      <c r="AL29" s="22"/>
      <c r="AM29" s="22"/>
      <c r="AN29" s="22"/>
      <c r="AO29" s="22"/>
    </row>
    <row r="30" spans="1:41" ht="12.75">
      <c r="A30" s="37" t="s">
        <v>9</v>
      </c>
      <c r="B30" s="38" t="s">
        <v>143</v>
      </c>
      <c r="C30" s="38" t="s">
        <v>52</v>
      </c>
      <c r="D30" s="39" t="s">
        <v>144</v>
      </c>
      <c r="E30" s="37">
        <v>5</v>
      </c>
      <c r="F30" s="39" t="s">
        <v>69</v>
      </c>
      <c r="G30" s="39" t="s">
        <v>70</v>
      </c>
      <c r="H30" s="40" t="s">
        <v>2</v>
      </c>
      <c r="I30" s="37" t="s">
        <v>35</v>
      </c>
      <c r="J30" s="41">
        <v>31845</v>
      </c>
      <c r="K30" s="40" t="s">
        <v>47</v>
      </c>
      <c r="L30" s="40" t="s">
        <v>46</v>
      </c>
      <c r="M30" s="40" t="s">
        <v>46</v>
      </c>
      <c r="N30" s="42">
        <v>1354174</v>
      </c>
      <c r="O30" s="37">
        <v>44</v>
      </c>
      <c r="P30" s="42">
        <v>452450</v>
      </c>
      <c r="Q30" s="42">
        <v>452450</v>
      </c>
      <c r="R30" s="42"/>
      <c r="S30" s="42">
        <v>0</v>
      </c>
      <c r="T30" s="42">
        <v>0</v>
      </c>
      <c r="U30" s="42">
        <v>0</v>
      </c>
      <c r="V30" s="42">
        <v>67868</v>
      </c>
      <c r="W30" s="42"/>
      <c r="X30" s="42">
        <v>60150</v>
      </c>
      <c r="Y30" s="42"/>
      <c r="Z30" s="42">
        <v>0</v>
      </c>
      <c r="AA30" s="42">
        <v>0</v>
      </c>
      <c r="AB30" s="42"/>
      <c r="AC30" s="42">
        <v>0</v>
      </c>
      <c r="AD30" s="42"/>
      <c r="AE30" s="42">
        <v>304624</v>
      </c>
      <c r="AF30" s="42">
        <v>0</v>
      </c>
      <c r="AG30" s="42">
        <v>16632</v>
      </c>
      <c r="AH30" s="42"/>
      <c r="AI30" s="42"/>
      <c r="AJ30" s="47">
        <f t="shared" si="0"/>
        <v>1354174</v>
      </c>
      <c r="AK30" s="43">
        <f t="shared" si="1"/>
        <v>1354174</v>
      </c>
      <c r="AL30" s="22"/>
      <c r="AM30" s="22"/>
      <c r="AN30" s="22"/>
      <c r="AO30" s="22"/>
    </row>
    <row r="31" spans="1:41" ht="12.75">
      <c r="A31" s="37" t="s">
        <v>11</v>
      </c>
      <c r="B31" s="38" t="s">
        <v>102</v>
      </c>
      <c r="C31" s="38" t="s">
        <v>99</v>
      </c>
      <c r="D31" s="39" t="s">
        <v>112</v>
      </c>
      <c r="E31" s="37">
        <v>14</v>
      </c>
      <c r="F31" s="39" t="s">
        <v>53</v>
      </c>
      <c r="G31" s="39" t="s">
        <v>53</v>
      </c>
      <c r="H31" s="40" t="s">
        <v>2</v>
      </c>
      <c r="I31" s="37" t="s">
        <v>35</v>
      </c>
      <c r="J31" s="41">
        <v>38649</v>
      </c>
      <c r="K31" s="40" t="s">
        <v>47</v>
      </c>
      <c r="L31" s="40" t="s">
        <v>46</v>
      </c>
      <c r="M31" s="62" t="s">
        <v>125</v>
      </c>
      <c r="N31" s="42">
        <v>973089</v>
      </c>
      <c r="O31" s="37">
        <v>44</v>
      </c>
      <c r="P31" s="42">
        <v>238949</v>
      </c>
      <c r="Q31" s="42">
        <v>238949</v>
      </c>
      <c r="R31" s="42"/>
      <c r="S31" s="42">
        <v>0</v>
      </c>
      <c r="T31" s="42">
        <v>0</v>
      </c>
      <c r="U31" s="42">
        <v>0</v>
      </c>
      <c r="V31" s="42">
        <v>35842</v>
      </c>
      <c r="W31" s="42"/>
      <c r="X31" s="42">
        <v>34339</v>
      </c>
      <c r="Y31" s="42"/>
      <c r="Z31" s="42">
        <v>0</v>
      </c>
      <c r="AA31" s="42">
        <v>0</v>
      </c>
      <c r="AB31" s="42"/>
      <c r="AC31" s="42">
        <v>0</v>
      </c>
      <c r="AD31" s="42"/>
      <c r="AE31" s="42">
        <v>304624</v>
      </c>
      <c r="AF31" s="42">
        <v>0</v>
      </c>
      <c r="AG31" s="42">
        <v>16632</v>
      </c>
      <c r="AH31" s="42"/>
      <c r="AI31" s="42">
        <v>103754</v>
      </c>
      <c r="AJ31" s="47">
        <f t="shared" si="0"/>
        <v>973089</v>
      </c>
      <c r="AK31" s="43">
        <f t="shared" si="1"/>
        <v>973089</v>
      </c>
      <c r="AL31" s="22"/>
      <c r="AM31" s="22"/>
      <c r="AN31" s="22"/>
      <c r="AO31" s="22"/>
    </row>
    <row r="32" spans="1:41" ht="12.75">
      <c r="A32" s="37" t="s">
        <v>12</v>
      </c>
      <c r="B32" s="38" t="s">
        <v>103</v>
      </c>
      <c r="C32" s="38" t="s">
        <v>104</v>
      </c>
      <c r="D32" s="39" t="s">
        <v>145</v>
      </c>
      <c r="E32" s="37">
        <v>9</v>
      </c>
      <c r="F32" s="39" t="s">
        <v>0</v>
      </c>
      <c r="G32" s="39" t="s">
        <v>60</v>
      </c>
      <c r="H32" s="40" t="s">
        <v>2</v>
      </c>
      <c r="I32" s="37" t="s">
        <v>35</v>
      </c>
      <c r="J32" s="41">
        <v>35117</v>
      </c>
      <c r="K32" s="40" t="s">
        <v>47</v>
      </c>
      <c r="L32" s="40" t="s">
        <v>46</v>
      </c>
      <c r="M32" s="62" t="s">
        <v>46</v>
      </c>
      <c r="N32" s="42">
        <v>1088750</v>
      </c>
      <c r="O32" s="37">
        <v>44</v>
      </c>
      <c r="P32" s="42">
        <v>263824</v>
      </c>
      <c r="Q32" s="42">
        <v>263824</v>
      </c>
      <c r="R32" s="42"/>
      <c r="S32" s="42">
        <v>0</v>
      </c>
      <c r="T32" s="42">
        <v>0</v>
      </c>
      <c r="U32" s="42">
        <v>0</v>
      </c>
      <c r="V32" s="42">
        <v>39574</v>
      </c>
      <c r="W32" s="42"/>
      <c r="X32" s="42">
        <v>100945</v>
      </c>
      <c r="Y32" s="42"/>
      <c r="Z32" s="42">
        <v>0</v>
      </c>
      <c r="AA32" s="42">
        <v>0</v>
      </c>
      <c r="AB32" s="42"/>
      <c r="AC32" s="42">
        <v>66002</v>
      </c>
      <c r="AD32" s="42"/>
      <c r="AE32" s="42">
        <v>304624</v>
      </c>
      <c r="AF32" s="42"/>
      <c r="AG32" s="42">
        <v>16632</v>
      </c>
      <c r="AH32" s="42"/>
      <c r="AI32" s="42">
        <v>33325</v>
      </c>
      <c r="AJ32" s="47">
        <f t="shared" si="0"/>
        <v>1088750</v>
      </c>
      <c r="AK32" s="43">
        <f t="shared" si="1"/>
        <v>1088750</v>
      </c>
      <c r="AL32" s="22"/>
      <c r="AM32" s="22"/>
      <c r="AN32" s="22"/>
      <c r="AO32" s="22"/>
    </row>
    <row r="33" spans="1:41" ht="12.75">
      <c r="A33" s="37" t="s">
        <v>9</v>
      </c>
      <c r="B33" s="38" t="s">
        <v>51</v>
      </c>
      <c r="C33" s="38" t="s">
        <v>85</v>
      </c>
      <c r="D33" s="39" t="s">
        <v>146</v>
      </c>
      <c r="E33" s="37">
        <v>12</v>
      </c>
      <c r="F33" s="39" t="s">
        <v>78</v>
      </c>
      <c r="G33" s="39" t="s">
        <v>147</v>
      </c>
      <c r="H33" s="40" t="s">
        <v>2</v>
      </c>
      <c r="I33" s="37" t="s">
        <v>35</v>
      </c>
      <c r="J33" s="41">
        <v>37644</v>
      </c>
      <c r="K33" s="40" t="s">
        <v>47</v>
      </c>
      <c r="L33" s="40" t="s">
        <v>46</v>
      </c>
      <c r="M33" s="46" t="s">
        <v>125</v>
      </c>
      <c r="N33" s="42">
        <v>1224159</v>
      </c>
      <c r="O33" s="37">
        <v>44</v>
      </c>
      <c r="P33" s="42">
        <v>305325</v>
      </c>
      <c r="Q33" s="42">
        <v>305325</v>
      </c>
      <c r="R33" s="42"/>
      <c r="S33" s="42">
        <v>0</v>
      </c>
      <c r="T33" s="42">
        <v>0</v>
      </c>
      <c r="U33" s="42">
        <v>0</v>
      </c>
      <c r="V33" s="42">
        <v>45799</v>
      </c>
      <c r="W33" s="42"/>
      <c r="X33" s="42">
        <v>41162</v>
      </c>
      <c r="Y33" s="42"/>
      <c r="Z33" s="42">
        <v>0</v>
      </c>
      <c r="AA33" s="42">
        <v>0</v>
      </c>
      <c r="AB33" s="42"/>
      <c r="AC33" s="42">
        <v>0</v>
      </c>
      <c r="AD33" s="42"/>
      <c r="AE33" s="42">
        <v>304624</v>
      </c>
      <c r="AF33" s="42">
        <v>80751</v>
      </c>
      <c r="AG33" s="42">
        <v>16632</v>
      </c>
      <c r="AH33" s="42"/>
      <c r="AI33" s="42">
        <v>124541</v>
      </c>
      <c r="AJ33" s="47">
        <f t="shared" si="0"/>
        <v>1224159</v>
      </c>
      <c r="AK33" s="43">
        <f t="shared" si="1"/>
        <v>1224159</v>
      </c>
      <c r="AL33" s="22"/>
      <c r="AM33" s="22"/>
      <c r="AN33" s="22"/>
      <c r="AO33" s="22"/>
    </row>
    <row r="34" spans="1:41" ht="12.75">
      <c r="A34" s="37" t="s">
        <v>9</v>
      </c>
      <c r="B34" s="38" t="s">
        <v>107</v>
      </c>
      <c r="C34" s="38" t="s">
        <v>100</v>
      </c>
      <c r="D34" s="39" t="s">
        <v>148</v>
      </c>
      <c r="E34" s="37">
        <v>7</v>
      </c>
      <c r="F34" s="39" t="s">
        <v>69</v>
      </c>
      <c r="G34" s="39" t="s">
        <v>70</v>
      </c>
      <c r="H34" s="40" t="s">
        <v>2</v>
      </c>
      <c r="I34" s="37" t="s">
        <v>35</v>
      </c>
      <c r="J34" s="41">
        <v>33756</v>
      </c>
      <c r="K34" s="40" t="s">
        <v>47</v>
      </c>
      <c r="L34" s="40" t="s">
        <v>46</v>
      </c>
      <c r="M34" s="62" t="s">
        <v>125</v>
      </c>
      <c r="N34" s="42">
        <v>1258373</v>
      </c>
      <c r="O34" s="37">
        <v>44</v>
      </c>
      <c r="P34" s="42">
        <v>410415</v>
      </c>
      <c r="Q34" s="42">
        <v>410415</v>
      </c>
      <c r="R34" s="42">
        <v>0</v>
      </c>
      <c r="S34" s="42">
        <v>0</v>
      </c>
      <c r="T34" s="42">
        <v>0</v>
      </c>
      <c r="U34" s="42">
        <v>0</v>
      </c>
      <c r="V34" s="42">
        <v>61562</v>
      </c>
      <c r="W34" s="42"/>
      <c r="X34" s="42">
        <v>54725</v>
      </c>
      <c r="Y34" s="42"/>
      <c r="Z34" s="42">
        <v>0</v>
      </c>
      <c r="AA34" s="42">
        <v>0</v>
      </c>
      <c r="AB34" s="42"/>
      <c r="AC34" s="42">
        <v>0</v>
      </c>
      <c r="AD34" s="42"/>
      <c r="AE34" s="42">
        <v>304624</v>
      </c>
      <c r="AF34" s="42">
        <v>0</v>
      </c>
      <c r="AG34" s="42">
        <v>16632</v>
      </c>
      <c r="AH34" s="42"/>
      <c r="AI34" s="42"/>
      <c r="AJ34" s="47">
        <f t="shared" si="0"/>
        <v>1258373</v>
      </c>
      <c r="AK34" s="43">
        <f t="shared" si="1"/>
        <v>1258373</v>
      </c>
      <c r="AL34" s="22"/>
      <c r="AM34" s="22"/>
      <c r="AN34" s="22"/>
      <c r="AO34" s="22"/>
    </row>
    <row r="35" spans="1:41" ht="12.75">
      <c r="A35" s="37" t="s">
        <v>9</v>
      </c>
      <c r="B35" s="38" t="s">
        <v>66</v>
      </c>
      <c r="C35" s="38" t="s">
        <v>50</v>
      </c>
      <c r="D35" s="39" t="s">
        <v>89</v>
      </c>
      <c r="E35" s="37">
        <v>8</v>
      </c>
      <c r="F35" s="39" t="s">
        <v>69</v>
      </c>
      <c r="G35" s="39" t="s">
        <v>70</v>
      </c>
      <c r="H35" s="40" t="s">
        <v>2</v>
      </c>
      <c r="I35" s="37" t="s">
        <v>35</v>
      </c>
      <c r="J35" s="41">
        <v>34738</v>
      </c>
      <c r="K35" s="40" t="s">
        <v>47</v>
      </c>
      <c r="L35" s="40" t="s">
        <v>46</v>
      </c>
      <c r="M35" s="40" t="s">
        <v>46</v>
      </c>
      <c r="N35" s="47">
        <v>1210467</v>
      </c>
      <c r="O35" s="37">
        <v>44</v>
      </c>
      <c r="P35" s="42">
        <v>389395</v>
      </c>
      <c r="Q35" s="42">
        <v>389395</v>
      </c>
      <c r="R35" s="42"/>
      <c r="S35" s="42">
        <v>0</v>
      </c>
      <c r="T35" s="42">
        <v>0</v>
      </c>
      <c r="U35" s="42">
        <v>0</v>
      </c>
      <c r="V35" s="42">
        <v>58409</v>
      </c>
      <c r="W35" s="42"/>
      <c r="X35" s="42">
        <v>52012</v>
      </c>
      <c r="Y35" s="42"/>
      <c r="Z35" s="42">
        <v>0</v>
      </c>
      <c r="AA35" s="42">
        <v>0</v>
      </c>
      <c r="AB35" s="42"/>
      <c r="AC35" s="42">
        <v>0</v>
      </c>
      <c r="AD35" s="42"/>
      <c r="AE35" s="42">
        <v>304624</v>
      </c>
      <c r="AF35" s="42">
        <v>0</v>
      </c>
      <c r="AG35" s="42">
        <v>16632</v>
      </c>
      <c r="AH35" s="42"/>
      <c r="AI35" s="42"/>
      <c r="AJ35" s="47">
        <f t="shared" si="0"/>
        <v>1210467</v>
      </c>
      <c r="AK35" s="43">
        <f t="shared" si="1"/>
        <v>1210467</v>
      </c>
      <c r="AL35" s="22"/>
      <c r="AM35" s="22"/>
      <c r="AN35" s="22"/>
      <c r="AO35" s="22"/>
    </row>
    <row r="36" spans="1:41" ht="12.75">
      <c r="A36" s="37" t="s">
        <v>8</v>
      </c>
      <c r="B36" s="38" t="s">
        <v>149</v>
      </c>
      <c r="C36" s="38" t="s">
        <v>150</v>
      </c>
      <c r="D36" s="39" t="s">
        <v>151</v>
      </c>
      <c r="E36" s="37">
        <v>13</v>
      </c>
      <c r="F36" s="39" t="s">
        <v>76</v>
      </c>
      <c r="G36" s="39" t="s">
        <v>76</v>
      </c>
      <c r="H36" s="40" t="s">
        <v>2</v>
      </c>
      <c r="I36" s="37" t="s">
        <v>35</v>
      </c>
      <c r="J36" s="41">
        <v>38356</v>
      </c>
      <c r="K36" s="40" t="s">
        <v>47</v>
      </c>
      <c r="L36" s="40" t="s">
        <v>46</v>
      </c>
      <c r="M36" s="40" t="s">
        <v>46</v>
      </c>
      <c r="N36" s="42">
        <v>1484514</v>
      </c>
      <c r="O36" s="37">
        <v>44</v>
      </c>
      <c r="P36" s="42">
        <v>504248</v>
      </c>
      <c r="Q36" s="42">
        <v>504248</v>
      </c>
      <c r="R36" s="42"/>
      <c r="S36" s="42">
        <v>0</v>
      </c>
      <c r="T36" s="42">
        <v>0</v>
      </c>
      <c r="U36" s="42">
        <v>0</v>
      </c>
      <c r="V36" s="42">
        <v>75637</v>
      </c>
      <c r="W36" s="42"/>
      <c r="X36" s="42">
        <v>79125</v>
      </c>
      <c r="Y36" s="42"/>
      <c r="Z36" s="42">
        <v>0</v>
      </c>
      <c r="AA36" s="42">
        <v>0</v>
      </c>
      <c r="AB36" s="42"/>
      <c r="AC36" s="42">
        <v>0</v>
      </c>
      <c r="AD36" s="42"/>
      <c r="AE36" s="42">
        <v>304624</v>
      </c>
      <c r="AF36" s="42">
        <v>0</v>
      </c>
      <c r="AG36" s="42">
        <v>16632</v>
      </c>
      <c r="AH36" s="42"/>
      <c r="AI36" s="42"/>
      <c r="AJ36" s="47">
        <f t="shared" si="0"/>
        <v>1484514</v>
      </c>
      <c r="AK36" s="43">
        <f t="shared" si="1"/>
        <v>1484514</v>
      </c>
      <c r="AL36" s="22"/>
      <c r="AM36" s="22"/>
      <c r="AN36" s="22"/>
      <c r="AO36" s="22"/>
    </row>
    <row r="37" spans="1:41" ht="12.75">
      <c r="A37" s="37" t="s">
        <v>9</v>
      </c>
      <c r="B37" s="38" t="s">
        <v>71</v>
      </c>
      <c r="C37" s="38" t="s">
        <v>83</v>
      </c>
      <c r="D37" s="39" t="s">
        <v>152</v>
      </c>
      <c r="E37" s="37">
        <v>12</v>
      </c>
      <c r="F37" s="39" t="s">
        <v>69</v>
      </c>
      <c r="G37" s="39" t="s">
        <v>70</v>
      </c>
      <c r="H37" s="40" t="s">
        <v>2</v>
      </c>
      <c r="I37" s="37" t="s">
        <v>35</v>
      </c>
      <c r="J37" s="41">
        <v>38378</v>
      </c>
      <c r="K37" s="40" t="s">
        <v>47</v>
      </c>
      <c r="L37" s="40" t="s">
        <v>46</v>
      </c>
      <c r="M37" s="40" t="s">
        <v>46</v>
      </c>
      <c r="N37" s="42">
        <v>1084725</v>
      </c>
      <c r="O37" s="37">
        <v>44</v>
      </c>
      <c r="P37" s="42">
        <v>305325</v>
      </c>
      <c r="Q37" s="42">
        <v>305325</v>
      </c>
      <c r="R37" s="42"/>
      <c r="S37" s="42">
        <v>0</v>
      </c>
      <c r="T37" s="42">
        <v>0</v>
      </c>
      <c r="U37" s="42">
        <v>0</v>
      </c>
      <c r="V37" s="42">
        <v>45799</v>
      </c>
      <c r="W37" s="42"/>
      <c r="X37" s="42">
        <v>107020</v>
      </c>
      <c r="Y37" s="42"/>
      <c r="Z37" s="42">
        <v>0</v>
      </c>
      <c r="AA37" s="42">
        <v>0</v>
      </c>
      <c r="AB37" s="42"/>
      <c r="AC37" s="42">
        <v>0</v>
      </c>
      <c r="AD37" s="42"/>
      <c r="AE37" s="42">
        <v>304624</v>
      </c>
      <c r="AF37" s="42">
        <v>0</v>
      </c>
      <c r="AG37" s="42">
        <v>16632</v>
      </c>
      <c r="AH37" s="42"/>
      <c r="AI37" s="42"/>
      <c r="AJ37" s="47">
        <f t="shared" si="0"/>
        <v>1084725</v>
      </c>
      <c r="AK37" s="43">
        <f t="shared" si="1"/>
        <v>1084725</v>
      </c>
      <c r="AL37" s="22"/>
      <c r="AM37" s="22"/>
      <c r="AN37" s="22"/>
      <c r="AO37" s="22"/>
    </row>
    <row r="38" spans="1:41" ht="12.75">
      <c r="A38" s="37" t="s">
        <v>12</v>
      </c>
      <c r="B38" s="38" t="s">
        <v>80</v>
      </c>
      <c r="C38" s="38" t="s">
        <v>88</v>
      </c>
      <c r="D38" s="39" t="s">
        <v>153</v>
      </c>
      <c r="E38" s="37">
        <v>8</v>
      </c>
      <c r="F38" s="39" t="s">
        <v>0</v>
      </c>
      <c r="G38" s="39" t="s">
        <v>154</v>
      </c>
      <c r="H38" s="40" t="s">
        <v>2</v>
      </c>
      <c r="I38" s="37" t="s">
        <v>35</v>
      </c>
      <c r="J38" s="41">
        <v>34255</v>
      </c>
      <c r="K38" s="40" t="s">
        <v>47</v>
      </c>
      <c r="L38" s="40" t="s">
        <v>46</v>
      </c>
      <c r="M38" s="40" t="s">
        <v>125</v>
      </c>
      <c r="N38" s="42">
        <v>95496</v>
      </c>
      <c r="O38" s="37">
        <v>44</v>
      </c>
      <c r="P38" s="42">
        <v>275697</v>
      </c>
      <c r="Q38" s="42">
        <v>275697</v>
      </c>
      <c r="R38" s="42"/>
      <c r="S38" s="42">
        <v>0</v>
      </c>
      <c r="T38" s="42">
        <v>0</v>
      </c>
      <c r="U38" s="42">
        <v>0</v>
      </c>
      <c r="V38" s="42">
        <v>41355</v>
      </c>
      <c r="W38" s="42"/>
      <c r="X38" s="42">
        <v>40961</v>
      </c>
      <c r="Y38" s="42"/>
      <c r="Z38" s="42">
        <v>0</v>
      </c>
      <c r="AA38" s="42"/>
      <c r="AB38" s="42"/>
      <c r="AC38" s="42">
        <v>0</v>
      </c>
      <c r="AD38" s="42"/>
      <c r="AE38" s="42">
        <v>304624</v>
      </c>
      <c r="AF38" s="42">
        <v>0</v>
      </c>
      <c r="AG38" s="42">
        <v>16632</v>
      </c>
      <c r="AH38" s="42"/>
      <c r="AI38" s="42"/>
      <c r="AJ38" s="47">
        <f t="shared" si="0"/>
        <v>954966</v>
      </c>
      <c r="AK38" s="43">
        <f t="shared" si="1"/>
        <v>954966</v>
      </c>
      <c r="AL38" s="22"/>
      <c r="AM38" s="22"/>
      <c r="AN38" s="22"/>
      <c r="AO38" s="22"/>
    </row>
    <row r="39" spans="1:41" ht="12.75">
      <c r="A39" s="37" t="s">
        <v>9</v>
      </c>
      <c r="B39" s="38" t="s">
        <v>122</v>
      </c>
      <c r="C39" s="38" t="s">
        <v>155</v>
      </c>
      <c r="D39" s="39" t="s">
        <v>156</v>
      </c>
      <c r="E39" s="37">
        <v>8</v>
      </c>
      <c r="F39" s="39" t="s">
        <v>69</v>
      </c>
      <c r="G39" s="39" t="s">
        <v>157</v>
      </c>
      <c r="H39" s="40" t="s">
        <v>2</v>
      </c>
      <c r="I39" s="37" t="s">
        <v>35</v>
      </c>
      <c r="J39" s="41">
        <v>34610</v>
      </c>
      <c r="K39" s="40" t="s">
        <v>47</v>
      </c>
      <c r="L39" s="40" t="s">
        <v>46</v>
      </c>
      <c r="M39" s="40" t="s">
        <v>46</v>
      </c>
      <c r="N39" s="42">
        <v>1210467</v>
      </c>
      <c r="O39" s="37">
        <v>44</v>
      </c>
      <c r="P39" s="42">
        <v>389395</v>
      </c>
      <c r="Q39" s="42">
        <v>389395</v>
      </c>
      <c r="R39" s="42"/>
      <c r="S39" s="42">
        <v>0</v>
      </c>
      <c r="T39" s="42">
        <v>0</v>
      </c>
      <c r="U39" s="42">
        <v>0</v>
      </c>
      <c r="V39" s="42">
        <v>58409</v>
      </c>
      <c r="W39" s="42"/>
      <c r="X39" s="42">
        <v>52012</v>
      </c>
      <c r="Y39" s="42"/>
      <c r="Z39" s="42">
        <v>0</v>
      </c>
      <c r="AA39" s="42">
        <v>0</v>
      </c>
      <c r="AB39" s="42"/>
      <c r="AC39" s="42">
        <v>0</v>
      </c>
      <c r="AD39" s="42"/>
      <c r="AE39" s="42">
        <v>304624</v>
      </c>
      <c r="AF39" s="42">
        <v>0</v>
      </c>
      <c r="AG39" s="42">
        <v>16632</v>
      </c>
      <c r="AH39" s="42"/>
      <c r="AI39" s="42"/>
      <c r="AJ39" s="47">
        <f t="shared" si="0"/>
        <v>1210467</v>
      </c>
      <c r="AK39" s="43">
        <f t="shared" si="1"/>
        <v>1210467</v>
      </c>
      <c r="AL39" s="22"/>
      <c r="AM39" s="22"/>
      <c r="AN39" s="22"/>
      <c r="AO39" s="22"/>
    </row>
    <row r="40" spans="1:41" ht="12.75">
      <c r="A40" s="37" t="s">
        <v>12</v>
      </c>
      <c r="B40" s="38" t="s">
        <v>109</v>
      </c>
      <c r="C40" s="38" t="s">
        <v>105</v>
      </c>
      <c r="D40" s="39" t="s">
        <v>158</v>
      </c>
      <c r="E40" s="37">
        <v>10</v>
      </c>
      <c r="F40" s="39" t="s">
        <v>0</v>
      </c>
      <c r="G40" s="39" t="s">
        <v>154</v>
      </c>
      <c r="H40" s="40" t="s">
        <v>2</v>
      </c>
      <c r="I40" s="37" t="s">
        <v>35</v>
      </c>
      <c r="J40" s="41">
        <v>35034</v>
      </c>
      <c r="K40" s="40" t="s">
        <v>47</v>
      </c>
      <c r="L40" s="40" t="s">
        <v>46</v>
      </c>
      <c r="M40" s="62" t="s">
        <v>46</v>
      </c>
      <c r="N40" s="42">
        <v>989423</v>
      </c>
      <c r="O40" s="37">
        <v>44</v>
      </c>
      <c r="P40" s="42">
        <v>263824</v>
      </c>
      <c r="Q40" s="42">
        <v>263824</v>
      </c>
      <c r="R40" s="42">
        <v>0</v>
      </c>
      <c r="S40" s="42">
        <v>0</v>
      </c>
      <c r="T40" s="42">
        <v>0</v>
      </c>
      <c r="U40" s="42">
        <v>0</v>
      </c>
      <c r="V40" s="42">
        <v>39574</v>
      </c>
      <c r="W40" s="42"/>
      <c r="X40" s="42">
        <v>100945</v>
      </c>
      <c r="Y40" s="42"/>
      <c r="Z40" s="42">
        <v>0</v>
      </c>
      <c r="AA40" s="42">
        <v>0</v>
      </c>
      <c r="AB40" s="42"/>
      <c r="AC40" s="42">
        <v>0</v>
      </c>
      <c r="AD40" s="42"/>
      <c r="AE40" s="42">
        <v>304624</v>
      </c>
      <c r="AF40" s="42">
        <v>0</v>
      </c>
      <c r="AG40" s="42">
        <v>16632</v>
      </c>
      <c r="AH40" s="42"/>
      <c r="AI40" s="42"/>
      <c r="AJ40" s="47">
        <f t="shared" si="0"/>
        <v>989423</v>
      </c>
      <c r="AK40" s="43">
        <f t="shared" si="1"/>
        <v>989423</v>
      </c>
      <c r="AL40" s="65"/>
      <c r="AM40" s="22"/>
      <c r="AN40" s="22"/>
      <c r="AO40" s="22"/>
    </row>
    <row r="41" spans="1:41" ht="12.75">
      <c r="A41" s="37" t="s">
        <v>9</v>
      </c>
      <c r="B41" s="38" t="s">
        <v>109</v>
      </c>
      <c r="C41" s="38" t="s">
        <v>56</v>
      </c>
      <c r="D41" s="39" t="s">
        <v>159</v>
      </c>
      <c r="E41" s="37">
        <v>8</v>
      </c>
      <c r="F41" s="39" t="s">
        <v>69</v>
      </c>
      <c r="G41" s="39" t="s">
        <v>160</v>
      </c>
      <c r="H41" s="40" t="s">
        <v>2</v>
      </c>
      <c r="I41" s="37" t="s">
        <v>35</v>
      </c>
      <c r="J41" s="41">
        <v>35034</v>
      </c>
      <c r="K41" s="40" t="s">
        <v>47</v>
      </c>
      <c r="L41" s="40" t="s">
        <v>46</v>
      </c>
      <c r="M41" s="62" t="s">
        <v>125</v>
      </c>
      <c r="N41" s="42">
        <v>1210467</v>
      </c>
      <c r="O41" s="37">
        <v>44</v>
      </c>
      <c r="P41" s="42">
        <v>389395</v>
      </c>
      <c r="Q41" s="42">
        <v>389395</v>
      </c>
      <c r="R41" s="42">
        <v>0</v>
      </c>
      <c r="S41" s="42">
        <v>0</v>
      </c>
      <c r="T41" s="42">
        <v>0</v>
      </c>
      <c r="U41" s="42">
        <v>0</v>
      </c>
      <c r="V41" s="42">
        <v>58409</v>
      </c>
      <c r="W41" s="42"/>
      <c r="X41" s="42">
        <v>52012</v>
      </c>
      <c r="Y41" s="42"/>
      <c r="Z41" s="42">
        <v>0</v>
      </c>
      <c r="AA41" s="42">
        <v>0</v>
      </c>
      <c r="AB41" s="42"/>
      <c r="AC41" s="42">
        <v>0</v>
      </c>
      <c r="AD41" s="42"/>
      <c r="AE41" s="42">
        <v>304624</v>
      </c>
      <c r="AF41" s="42">
        <v>0</v>
      </c>
      <c r="AG41" s="42">
        <v>16632</v>
      </c>
      <c r="AH41" s="42"/>
      <c r="AI41" s="42"/>
      <c r="AJ41" s="47">
        <f t="shared" si="0"/>
        <v>1210467</v>
      </c>
      <c r="AK41" s="43">
        <f t="shared" si="1"/>
        <v>1210467</v>
      </c>
      <c r="AL41" s="22"/>
      <c r="AM41" s="22"/>
      <c r="AN41" s="22"/>
      <c r="AO41" s="22"/>
    </row>
    <row r="42" spans="1:41" ht="12.75">
      <c r="A42" s="37" t="s">
        <v>11</v>
      </c>
      <c r="B42" s="38" t="s">
        <v>111</v>
      </c>
      <c r="C42" s="38" t="s">
        <v>161</v>
      </c>
      <c r="D42" s="39" t="s">
        <v>162</v>
      </c>
      <c r="E42" s="37">
        <v>12</v>
      </c>
      <c r="F42" s="39" t="s">
        <v>53</v>
      </c>
      <c r="G42" s="39" t="s">
        <v>53</v>
      </c>
      <c r="H42" s="40" t="s">
        <v>2</v>
      </c>
      <c r="I42" s="37" t="s">
        <v>35</v>
      </c>
      <c r="J42" s="41">
        <v>38047</v>
      </c>
      <c r="K42" s="40" t="s">
        <v>47</v>
      </c>
      <c r="L42" s="40" t="s">
        <v>46</v>
      </c>
      <c r="M42" s="40" t="s">
        <v>46</v>
      </c>
      <c r="N42" s="42">
        <v>913430</v>
      </c>
      <c r="O42" s="37">
        <v>44</v>
      </c>
      <c r="P42" s="42">
        <v>260028</v>
      </c>
      <c r="Q42" s="42">
        <v>260028</v>
      </c>
      <c r="R42" s="42"/>
      <c r="S42" s="42">
        <v>0</v>
      </c>
      <c r="T42" s="42">
        <v>0</v>
      </c>
      <c r="U42" s="42">
        <v>0</v>
      </c>
      <c r="V42" s="42">
        <v>39004</v>
      </c>
      <c r="W42" s="42"/>
      <c r="X42" s="42">
        <v>36762</v>
      </c>
      <c r="Y42" s="42"/>
      <c r="Z42" s="42">
        <v>0</v>
      </c>
      <c r="AA42" s="42">
        <v>0</v>
      </c>
      <c r="AB42" s="42"/>
      <c r="AC42" s="42">
        <v>0</v>
      </c>
      <c r="AD42" s="42"/>
      <c r="AE42" s="42">
        <v>300976</v>
      </c>
      <c r="AF42" s="42">
        <v>0</v>
      </c>
      <c r="AG42" s="42">
        <v>16632</v>
      </c>
      <c r="AH42" s="42"/>
      <c r="AI42" s="42"/>
      <c r="AJ42" s="47">
        <f t="shared" si="0"/>
        <v>913430</v>
      </c>
      <c r="AK42" s="43">
        <f t="shared" si="1"/>
        <v>913430</v>
      </c>
      <c r="AL42" s="22"/>
      <c r="AM42" s="22"/>
      <c r="AN42" s="22"/>
      <c r="AO42" s="22"/>
    </row>
    <row r="43" spans="1:41" ht="12.75">
      <c r="A43" s="37" t="s">
        <v>11</v>
      </c>
      <c r="B43" s="38" t="s">
        <v>55</v>
      </c>
      <c r="C43" s="38" t="s">
        <v>163</v>
      </c>
      <c r="D43" s="39" t="s">
        <v>77</v>
      </c>
      <c r="E43" s="37">
        <v>8</v>
      </c>
      <c r="F43" s="39" t="s">
        <v>53</v>
      </c>
      <c r="G43" s="39" t="s">
        <v>53</v>
      </c>
      <c r="H43" s="40" t="s">
        <v>2</v>
      </c>
      <c r="I43" s="37" t="s">
        <v>35</v>
      </c>
      <c r="J43" s="41">
        <v>34001</v>
      </c>
      <c r="K43" s="40" t="s">
        <v>47</v>
      </c>
      <c r="L43" s="40" t="s">
        <v>46</v>
      </c>
      <c r="M43" s="40" t="s">
        <v>46</v>
      </c>
      <c r="N43" s="42">
        <v>1067939</v>
      </c>
      <c r="O43" s="37">
        <v>44</v>
      </c>
      <c r="P43" s="42">
        <v>325689</v>
      </c>
      <c r="Q43" s="42">
        <v>325689</v>
      </c>
      <c r="R43" s="42"/>
      <c r="S43" s="42">
        <v>0</v>
      </c>
      <c r="T43" s="42">
        <v>0</v>
      </c>
      <c r="U43" s="42">
        <v>0</v>
      </c>
      <c r="V43" s="42">
        <v>48853</v>
      </c>
      <c r="W43" s="42"/>
      <c r="X43" s="42">
        <v>46452</v>
      </c>
      <c r="Y43" s="42"/>
      <c r="Z43" s="42">
        <v>0</v>
      </c>
      <c r="AA43" s="42">
        <v>0</v>
      </c>
      <c r="AB43" s="42"/>
      <c r="AC43" s="42">
        <v>0</v>
      </c>
      <c r="AD43" s="42"/>
      <c r="AE43" s="42">
        <v>304624</v>
      </c>
      <c r="AF43" s="42">
        <v>0</v>
      </c>
      <c r="AG43" s="42">
        <v>16632</v>
      </c>
      <c r="AH43" s="42"/>
      <c r="AI43" s="42"/>
      <c r="AJ43" s="47">
        <f t="shared" si="0"/>
        <v>1067939</v>
      </c>
      <c r="AK43" s="43">
        <f t="shared" si="1"/>
        <v>1067939</v>
      </c>
      <c r="AL43" s="22"/>
      <c r="AM43" s="22"/>
      <c r="AN43" s="22"/>
      <c r="AO43" s="22"/>
    </row>
    <row r="44" spans="1:41" ht="12.75">
      <c r="A44" s="37" t="s">
        <v>12</v>
      </c>
      <c r="B44" s="38" t="s">
        <v>59</v>
      </c>
      <c r="C44" s="38" t="s">
        <v>84</v>
      </c>
      <c r="D44" s="39" t="s">
        <v>101</v>
      </c>
      <c r="E44" s="37">
        <v>13</v>
      </c>
      <c r="F44" s="39" t="s">
        <v>58</v>
      </c>
      <c r="G44" s="39" t="s">
        <v>60</v>
      </c>
      <c r="H44" s="40" t="s">
        <v>2</v>
      </c>
      <c r="I44" s="37" t="s">
        <v>35</v>
      </c>
      <c r="J44" s="41">
        <v>38362</v>
      </c>
      <c r="K44" s="40" t="s">
        <v>47</v>
      </c>
      <c r="L44" s="40" t="s">
        <v>46</v>
      </c>
      <c r="M44" s="62" t="s">
        <v>125</v>
      </c>
      <c r="N44" s="42">
        <v>865863</v>
      </c>
      <c r="O44" s="37">
        <v>44</v>
      </c>
      <c r="P44" s="42">
        <v>205364</v>
      </c>
      <c r="Q44" s="42">
        <v>205364</v>
      </c>
      <c r="R44" s="42">
        <v>0</v>
      </c>
      <c r="S44" s="42">
        <v>0</v>
      </c>
      <c r="T44" s="42">
        <v>0</v>
      </c>
      <c r="U44" s="42">
        <v>0</v>
      </c>
      <c r="V44" s="42">
        <v>30805</v>
      </c>
      <c r="W44" s="42"/>
      <c r="X44" s="42">
        <v>43493</v>
      </c>
      <c r="Y44" s="42"/>
      <c r="Z44" s="42">
        <v>0</v>
      </c>
      <c r="AA44" s="42">
        <v>0</v>
      </c>
      <c r="AB44" s="42"/>
      <c r="AC44" s="42">
        <v>51475</v>
      </c>
      <c r="AD44" s="42"/>
      <c r="AE44" s="42">
        <v>304624</v>
      </c>
      <c r="AF44" s="42">
        <v>0</v>
      </c>
      <c r="AG44" s="42">
        <v>16632</v>
      </c>
      <c r="AH44" s="42"/>
      <c r="AI44" s="42">
        <v>8106</v>
      </c>
      <c r="AJ44" s="47">
        <f t="shared" si="0"/>
        <v>865863</v>
      </c>
      <c r="AK44" s="43">
        <f t="shared" si="1"/>
        <v>865863</v>
      </c>
      <c r="AL44" s="22"/>
      <c r="AM44" s="22"/>
      <c r="AN44" s="22"/>
      <c r="AO44" s="22"/>
    </row>
    <row r="45" spans="1:41" ht="12.75">
      <c r="A45" s="37" t="s">
        <v>8</v>
      </c>
      <c r="B45" s="38" t="s">
        <v>164</v>
      </c>
      <c r="C45" s="38" t="s">
        <v>165</v>
      </c>
      <c r="D45" s="39" t="s">
        <v>166</v>
      </c>
      <c r="E45" s="37">
        <v>9</v>
      </c>
      <c r="F45" s="39" t="s">
        <v>73</v>
      </c>
      <c r="G45" s="39" t="s">
        <v>5</v>
      </c>
      <c r="H45" s="40" t="s">
        <v>2</v>
      </c>
      <c r="I45" s="37" t="s">
        <v>35</v>
      </c>
      <c r="J45" s="41">
        <v>36648</v>
      </c>
      <c r="K45" s="40" t="s">
        <v>47</v>
      </c>
      <c r="L45" s="40" t="s">
        <v>46</v>
      </c>
      <c r="M45" s="40" t="s">
        <v>46</v>
      </c>
      <c r="N45" s="42">
        <v>2121089</v>
      </c>
      <c r="O45" s="37">
        <v>44</v>
      </c>
      <c r="P45" s="42">
        <v>722013</v>
      </c>
      <c r="Q45" s="42">
        <v>722013</v>
      </c>
      <c r="R45" s="42">
        <v>0</v>
      </c>
      <c r="S45" s="42">
        <v>0</v>
      </c>
      <c r="T45" s="42">
        <v>0</v>
      </c>
      <c r="U45" s="42">
        <v>0</v>
      </c>
      <c r="V45" s="42">
        <v>108302</v>
      </c>
      <c r="W45" s="42"/>
      <c r="X45" s="42">
        <v>103102</v>
      </c>
      <c r="Y45" s="42"/>
      <c r="Z45" s="42">
        <v>0</v>
      </c>
      <c r="AA45" s="42">
        <v>144403</v>
      </c>
      <c r="AB45" s="42"/>
      <c r="AC45" s="42">
        <v>0</v>
      </c>
      <c r="AD45" s="42"/>
      <c r="AE45" s="42">
        <v>304624</v>
      </c>
      <c r="AF45" s="42">
        <v>0</v>
      </c>
      <c r="AG45" s="42">
        <v>16632</v>
      </c>
      <c r="AH45" s="42"/>
      <c r="AI45" s="42"/>
      <c r="AJ45" s="47">
        <f t="shared" si="0"/>
        <v>2121089</v>
      </c>
      <c r="AK45" s="43">
        <f t="shared" si="1"/>
        <v>2121089</v>
      </c>
      <c r="AL45" s="22"/>
      <c r="AM45" s="22"/>
      <c r="AN45" s="22"/>
      <c r="AO45" s="22"/>
    </row>
    <row r="46" spans="1:41" ht="12.75">
      <c r="A46" s="37" t="s">
        <v>11</v>
      </c>
      <c r="B46" s="38" t="s">
        <v>91</v>
      </c>
      <c r="C46" s="38" t="s">
        <v>110</v>
      </c>
      <c r="D46" s="39" t="s">
        <v>167</v>
      </c>
      <c r="E46" s="37">
        <v>13</v>
      </c>
      <c r="F46" s="39" t="s">
        <v>53</v>
      </c>
      <c r="G46" s="39" t="s">
        <v>53</v>
      </c>
      <c r="H46" s="40" t="s">
        <v>2</v>
      </c>
      <c r="I46" s="37" t="s">
        <v>35</v>
      </c>
      <c r="J46" s="41">
        <v>38412</v>
      </c>
      <c r="K46" s="40" t="s">
        <v>47</v>
      </c>
      <c r="L46" s="40" t="s">
        <v>46</v>
      </c>
      <c r="M46" s="40" t="s">
        <v>46</v>
      </c>
      <c r="N46" s="42">
        <v>924278</v>
      </c>
      <c r="O46" s="37">
        <v>44</v>
      </c>
      <c r="P46" s="42">
        <v>238949</v>
      </c>
      <c r="Q46" s="42">
        <v>238949</v>
      </c>
      <c r="R46" s="42">
        <v>0</v>
      </c>
      <c r="S46" s="42">
        <v>0</v>
      </c>
      <c r="T46" s="42">
        <v>0</v>
      </c>
      <c r="U46" s="42">
        <v>0</v>
      </c>
      <c r="V46" s="42">
        <v>35842</v>
      </c>
      <c r="W46" s="42"/>
      <c r="X46" s="42">
        <v>89282</v>
      </c>
      <c r="Y46" s="42"/>
      <c r="Z46" s="42">
        <v>0</v>
      </c>
      <c r="AA46" s="42">
        <v>0</v>
      </c>
      <c r="AB46" s="42"/>
      <c r="AC46" s="42">
        <v>0</v>
      </c>
      <c r="AD46" s="42"/>
      <c r="AE46" s="42">
        <v>304624</v>
      </c>
      <c r="AF46" s="42">
        <v>0</v>
      </c>
      <c r="AG46" s="42">
        <v>16632</v>
      </c>
      <c r="AH46" s="42"/>
      <c r="AI46" s="42"/>
      <c r="AJ46" s="47">
        <f t="shared" si="0"/>
        <v>924278</v>
      </c>
      <c r="AK46" s="43">
        <f t="shared" si="1"/>
        <v>924278</v>
      </c>
      <c r="AL46" s="22"/>
      <c r="AM46" s="22"/>
      <c r="AN46" s="22"/>
      <c r="AO46" s="22"/>
    </row>
    <row r="47" spans="1:41" ht="12.75">
      <c r="A47" s="37" t="s">
        <v>9</v>
      </c>
      <c r="B47" s="38" t="s">
        <v>108</v>
      </c>
      <c r="C47" s="38" t="s">
        <v>57</v>
      </c>
      <c r="D47" s="39" t="s">
        <v>168</v>
      </c>
      <c r="E47" s="37">
        <v>11</v>
      </c>
      <c r="F47" s="39" t="s">
        <v>69</v>
      </c>
      <c r="G47" s="39" t="s">
        <v>70</v>
      </c>
      <c r="H47" s="40" t="s">
        <v>2</v>
      </c>
      <c r="I47" s="37" t="s">
        <v>35</v>
      </c>
      <c r="J47" s="41">
        <v>36898</v>
      </c>
      <c r="K47" s="40" t="s">
        <v>47</v>
      </c>
      <c r="L47" s="40" t="s">
        <v>46</v>
      </c>
      <c r="M47" s="40" t="s">
        <v>46</v>
      </c>
      <c r="N47" s="42">
        <v>1136962</v>
      </c>
      <c r="O47" s="37">
        <v>44</v>
      </c>
      <c r="P47" s="42">
        <v>326341</v>
      </c>
      <c r="Q47" s="42">
        <v>326341</v>
      </c>
      <c r="R47" s="42">
        <v>0</v>
      </c>
      <c r="S47" s="42">
        <v>0</v>
      </c>
      <c r="T47" s="42">
        <v>0</v>
      </c>
      <c r="U47" s="42">
        <v>0</v>
      </c>
      <c r="V47" s="42">
        <v>48951</v>
      </c>
      <c r="W47" s="42"/>
      <c r="X47" s="42">
        <v>114073</v>
      </c>
      <c r="Y47" s="42"/>
      <c r="Z47" s="42">
        <v>0</v>
      </c>
      <c r="AA47" s="42">
        <v>0</v>
      </c>
      <c r="AB47" s="42"/>
      <c r="AC47" s="42">
        <v>0</v>
      </c>
      <c r="AD47" s="42"/>
      <c r="AE47" s="42">
        <v>304624</v>
      </c>
      <c r="AF47" s="42">
        <v>0</v>
      </c>
      <c r="AG47" s="42">
        <v>16632</v>
      </c>
      <c r="AH47" s="42"/>
      <c r="AI47" s="42"/>
      <c r="AJ47" s="47">
        <f t="shared" si="0"/>
        <v>1136962</v>
      </c>
      <c r="AK47" s="43">
        <f t="shared" si="1"/>
        <v>1136962</v>
      </c>
      <c r="AL47" s="22"/>
      <c r="AM47" s="22"/>
      <c r="AN47" s="22"/>
      <c r="AO47" s="22"/>
    </row>
    <row r="48" spans="1:41" ht="12.75">
      <c r="A48" s="37" t="s">
        <v>8</v>
      </c>
      <c r="B48" s="38" t="s">
        <v>169</v>
      </c>
      <c r="C48" s="38" t="s">
        <v>116</v>
      </c>
      <c r="D48" s="39" t="s">
        <v>98</v>
      </c>
      <c r="E48" s="37">
        <v>13</v>
      </c>
      <c r="F48" s="39" t="s">
        <v>72</v>
      </c>
      <c r="G48" s="39" t="s">
        <v>120</v>
      </c>
      <c r="H48" s="40" t="s">
        <v>2</v>
      </c>
      <c r="I48" s="37" t="s">
        <v>35</v>
      </c>
      <c r="J48" s="41">
        <v>38718</v>
      </c>
      <c r="K48" s="40" t="s">
        <v>47</v>
      </c>
      <c r="L48" s="40" t="s">
        <v>46</v>
      </c>
      <c r="M48" s="40" t="s">
        <v>46</v>
      </c>
      <c r="N48" s="42">
        <v>2011005</v>
      </c>
      <c r="O48" s="37">
        <v>44</v>
      </c>
      <c r="P48" s="42">
        <v>683216</v>
      </c>
      <c r="Q48" s="42">
        <v>683216</v>
      </c>
      <c r="R48" s="42">
        <v>0</v>
      </c>
      <c r="S48" s="42">
        <v>0</v>
      </c>
      <c r="T48" s="42">
        <v>0</v>
      </c>
      <c r="U48" s="42">
        <v>0</v>
      </c>
      <c r="V48" s="42">
        <v>102482</v>
      </c>
      <c r="W48" s="42"/>
      <c r="X48" s="42">
        <v>220835</v>
      </c>
      <c r="Y48" s="42"/>
      <c r="Z48" s="42">
        <v>0</v>
      </c>
      <c r="AA48" s="42">
        <v>0</v>
      </c>
      <c r="AB48" s="42"/>
      <c r="AC48" s="42">
        <v>0</v>
      </c>
      <c r="AD48" s="42"/>
      <c r="AE48" s="42">
        <v>304624</v>
      </c>
      <c r="AF48" s="42">
        <v>0</v>
      </c>
      <c r="AG48" s="42">
        <v>16632</v>
      </c>
      <c r="AH48" s="42"/>
      <c r="AI48" s="42"/>
      <c r="AJ48" s="47">
        <f>P48+Q48+R48+V48+W48+X48+Y48+Z48+AA48+AC48+AE48+AF48+AG48+AH48+AI48</f>
        <v>2011005</v>
      </c>
      <c r="AK48" s="43">
        <f t="shared" si="1"/>
        <v>2011005</v>
      </c>
      <c r="AL48" s="22"/>
      <c r="AM48" s="22"/>
      <c r="AN48" s="22"/>
      <c r="AO48" s="22"/>
    </row>
    <row r="49" spans="1:41" ht="12.75">
      <c r="A49" s="37" t="s">
        <v>9</v>
      </c>
      <c r="B49" s="38" t="s">
        <v>95</v>
      </c>
      <c r="C49" s="38" t="s">
        <v>95</v>
      </c>
      <c r="D49" s="39" t="s">
        <v>170</v>
      </c>
      <c r="E49" s="37">
        <v>7</v>
      </c>
      <c r="F49" s="39" t="s">
        <v>69</v>
      </c>
      <c r="G49" s="39" t="s">
        <v>70</v>
      </c>
      <c r="H49" s="40" t="s">
        <v>2</v>
      </c>
      <c r="I49" s="37" t="s">
        <v>35</v>
      </c>
      <c r="J49" s="41">
        <v>33756</v>
      </c>
      <c r="K49" s="40" t="s">
        <v>47</v>
      </c>
      <c r="L49" s="40" t="s">
        <v>46</v>
      </c>
      <c r="M49" s="40" t="s">
        <v>46</v>
      </c>
      <c r="N49" s="42">
        <v>1258373</v>
      </c>
      <c r="O49" s="37">
        <v>44</v>
      </c>
      <c r="P49" s="42">
        <v>410415</v>
      </c>
      <c r="Q49" s="42">
        <v>410415</v>
      </c>
      <c r="R49" s="42"/>
      <c r="S49" s="42">
        <v>0</v>
      </c>
      <c r="T49" s="42">
        <v>0</v>
      </c>
      <c r="U49" s="42">
        <v>0</v>
      </c>
      <c r="V49" s="42">
        <v>61562</v>
      </c>
      <c r="W49" s="42"/>
      <c r="X49" s="42">
        <v>54725</v>
      </c>
      <c r="Y49" s="42"/>
      <c r="Z49" s="42">
        <v>0</v>
      </c>
      <c r="AA49" s="42">
        <v>0</v>
      </c>
      <c r="AB49" s="42"/>
      <c r="AC49" s="42">
        <v>0</v>
      </c>
      <c r="AD49" s="42"/>
      <c r="AE49" s="42">
        <v>304624</v>
      </c>
      <c r="AF49" s="42">
        <v>0</v>
      </c>
      <c r="AG49" s="42">
        <v>16632</v>
      </c>
      <c r="AH49" s="42"/>
      <c r="AI49" s="42"/>
      <c r="AJ49" s="47">
        <f t="shared" si="0"/>
        <v>1258373</v>
      </c>
      <c r="AK49" s="43">
        <f t="shared" si="1"/>
        <v>1258373</v>
      </c>
      <c r="AL49" s="22"/>
      <c r="AM49" s="22"/>
      <c r="AN49" s="22"/>
      <c r="AO49" s="22"/>
    </row>
    <row r="50" spans="1:42" s="10" customFormat="1" ht="15" customHeight="1">
      <c r="A50" s="29" t="s">
        <v>7</v>
      </c>
      <c r="B50" s="30" t="s">
        <v>97</v>
      </c>
      <c r="C50" s="30" t="s">
        <v>171</v>
      </c>
      <c r="D50" s="30" t="s">
        <v>75</v>
      </c>
      <c r="E50" s="31">
        <v>15</v>
      </c>
      <c r="F50" s="30" t="s">
        <v>67</v>
      </c>
      <c r="G50" s="30" t="s">
        <v>68</v>
      </c>
      <c r="H50" s="32" t="s">
        <v>2</v>
      </c>
      <c r="I50" s="32" t="s">
        <v>35</v>
      </c>
      <c r="J50" s="33">
        <v>38722</v>
      </c>
      <c r="K50" s="34" t="s">
        <v>47</v>
      </c>
      <c r="L50" s="32" t="s">
        <v>46</v>
      </c>
      <c r="M50" s="35" t="s">
        <v>46</v>
      </c>
      <c r="N50" s="36">
        <v>2196946</v>
      </c>
      <c r="O50" s="44">
        <v>44</v>
      </c>
      <c r="P50" s="36">
        <v>748090</v>
      </c>
      <c r="Q50" s="36">
        <v>748090</v>
      </c>
      <c r="R50" s="36">
        <v>20594</v>
      </c>
      <c r="S50" s="36"/>
      <c r="T50" s="36"/>
      <c r="U50" s="36"/>
      <c r="V50" s="36">
        <v>112214</v>
      </c>
      <c r="W50" s="36"/>
      <c r="X50" s="36">
        <v>97084</v>
      </c>
      <c r="Y50" s="36"/>
      <c r="Z50" s="36"/>
      <c r="AA50" s="36">
        <v>149618</v>
      </c>
      <c r="AB50" s="36"/>
      <c r="AC50" s="36"/>
      <c r="AD50" s="36"/>
      <c r="AE50" s="36">
        <v>304624</v>
      </c>
      <c r="AF50" s="36"/>
      <c r="AG50" s="36">
        <v>16632</v>
      </c>
      <c r="AH50" s="36"/>
      <c r="AI50" s="36"/>
      <c r="AJ50" s="47">
        <f t="shared" si="0"/>
        <v>2196946</v>
      </c>
      <c r="AK50" s="36">
        <f>SUM(P50:AI50)</f>
        <v>2196946</v>
      </c>
      <c r="AM50" s="20"/>
      <c r="AN50" s="20"/>
      <c r="AO50" s="9"/>
      <c r="AP50" s="9"/>
    </row>
    <row r="51" spans="1:42" s="10" customFormat="1" ht="15.75" customHeight="1">
      <c r="A51" s="11" t="s">
        <v>11</v>
      </c>
      <c r="B51" s="17" t="s">
        <v>92</v>
      </c>
      <c r="C51" s="17" t="s">
        <v>92</v>
      </c>
      <c r="D51" s="17" t="s">
        <v>172</v>
      </c>
      <c r="E51" s="13">
        <v>14</v>
      </c>
      <c r="F51" s="17" t="s">
        <v>53</v>
      </c>
      <c r="G51" s="17" t="s">
        <v>53</v>
      </c>
      <c r="H51" s="12" t="s">
        <v>2</v>
      </c>
      <c r="I51" s="14" t="s">
        <v>35</v>
      </c>
      <c r="J51" s="16">
        <v>40589</v>
      </c>
      <c r="K51" s="18" t="s">
        <v>47</v>
      </c>
      <c r="L51" s="12" t="s">
        <v>46</v>
      </c>
      <c r="M51" s="15" t="s">
        <v>46</v>
      </c>
      <c r="N51" s="19">
        <v>821597</v>
      </c>
      <c r="O51" s="45">
        <v>44</v>
      </c>
      <c r="P51" s="19">
        <v>217872</v>
      </c>
      <c r="Q51" s="19">
        <v>217872</v>
      </c>
      <c r="R51" s="19"/>
      <c r="S51" s="19"/>
      <c r="T51" s="19"/>
      <c r="U51" s="19"/>
      <c r="V51" s="19">
        <v>32681</v>
      </c>
      <c r="W51" s="19"/>
      <c r="X51" s="19">
        <v>31916</v>
      </c>
      <c r="Y51" s="19"/>
      <c r="Z51" s="19"/>
      <c r="AA51" s="19"/>
      <c r="AB51" s="19"/>
      <c r="AC51" s="19"/>
      <c r="AD51" s="19"/>
      <c r="AE51" s="19">
        <v>304624</v>
      </c>
      <c r="AF51" s="19"/>
      <c r="AG51" s="19">
        <v>16632</v>
      </c>
      <c r="AH51" s="19"/>
      <c r="AI51" s="19"/>
      <c r="AJ51" s="66">
        <f>P51+Q51+R51+V51+W51+X51+Y51+Z51+AC51+AE51+AF51+AG51+AH51+AI51</f>
        <v>821597</v>
      </c>
      <c r="AK51" s="19">
        <f>SUM(P51:AI51)</f>
        <v>821597</v>
      </c>
      <c r="AM51" s="20"/>
      <c r="AN51" s="20"/>
      <c r="AO51" s="9"/>
      <c r="AP51" s="9"/>
    </row>
    <row r="52" spans="1:42" s="10" customFormat="1" ht="12.75">
      <c r="A52" s="13" t="s">
        <v>8</v>
      </c>
      <c r="B52" s="17" t="s">
        <v>109</v>
      </c>
      <c r="C52" s="17" t="s">
        <v>59</v>
      </c>
      <c r="D52" s="17" t="s">
        <v>173</v>
      </c>
      <c r="E52" s="13">
        <v>15</v>
      </c>
      <c r="F52" s="17" t="s">
        <v>72</v>
      </c>
      <c r="G52" s="17" t="s">
        <v>178</v>
      </c>
      <c r="H52" s="12" t="s">
        <v>2</v>
      </c>
      <c r="I52" s="14" t="s">
        <v>35</v>
      </c>
      <c r="J52" s="16">
        <v>40909</v>
      </c>
      <c r="K52" s="18" t="s">
        <v>47</v>
      </c>
      <c r="L52" s="12" t="s">
        <v>46</v>
      </c>
      <c r="M52" s="15" t="s">
        <v>46</v>
      </c>
      <c r="N52" s="19">
        <v>1537112</v>
      </c>
      <c r="O52" s="45">
        <v>44</v>
      </c>
      <c r="P52" s="19">
        <v>470723</v>
      </c>
      <c r="Q52" s="19">
        <v>470723</v>
      </c>
      <c r="R52" s="19"/>
      <c r="S52" s="19"/>
      <c r="T52" s="19"/>
      <c r="U52" s="19"/>
      <c r="V52" s="19">
        <v>70608</v>
      </c>
      <c r="W52" s="19"/>
      <c r="X52" s="19">
        <v>62585</v>
      </c>
      <c r="Y52" s="19"/>
      <c r="Z52" s="19">
        <v>141217</v>
      </c>
      <c r="AA52" s="19"/>
      <c r="AB52" s="19"/>
      <c r="AC52" s="19"/>
      <c r="AD52" s="19"/>
      <c r="AE52" s="19">
        <v>304624</v>
      </c>
      <c r="AF52" s="19"/>
      <c r="AG52" s="19">
        <v>16632</v>
      </c>
      <c r="AH52" s="19"/>
      <c r="AI52" s="19"/>
      <c r="AJ52" s="66">
        <f>P52+Q52+R52+V52+W52+X52+Y52+Z52+AC52+AE52+AF52+AG52+AH52+AI52</f>
        <v>1537112</v>
      </c>
      <c r="AK52" s="19">
        <f>SUM(P52:AI52)</f>
        <v>1537112</v>
      </c>
      <c r="AM52" s="20"/>
      <c r="AN52" s="20"/>
      <c r="AO52" s="9"/>
      <c r="AP52" s="9"/>
    </row>
    <row r="53" spans="1:42" s="10" customFormat="1" ht="12.75">
      <c r="A53" s="13" t="s">
        <v>8</v>
      </c>
      <c r="B53" s="23" t="s">
        <v>179</v>
      </c>
      <c r="C53" s="23" t="s">
        <v>180</v>
      </c>
      <c r="D53" s="23" t="s">
        <v>181</v>
      </c>
      <c r="E53" s="13">
        <v>15</v>
      </c>
      <c r="F53" s="23" t="s">
        <v>49</v>
      </c>
      <c r="G53" s="23" t="s">
        <v>49</v>
      </c>
      <c r="H53" s="60" t="s">
        <v>2</v>
      </c>
      <c r="I53" s="61" t="s">
        <v>35</v>
      </c>
      <c r="J53" s="16">
        <v>41365</v>
      </c>
      <c r="K53" s="18" t="s">
        <v>47</v>
      </c>
      <c r="L53" s="60" t="s">
        <v>46</v>
      </c>
      <c r="M53" s="48" t="s">
        <v>46</v>
      </c>
      <c r="N53" s="19">
        <v>1492316</v>
      </c>
      <c r="O53" s="45">
        <v>44</v>
      </c>
      <c r="P53" s="19">
        <v>470723</v>
      </c>
      <c r="Q53" s="19">
        <v>470723</v>
      </c>
      <c r="R53" s="19"/>
      <c r="S53" s="19"/>
      <c r="T53" s="19"/>
      <c r="U53" s="19"/>
      <c r="V53" s="19">
        <v>70608</v>
      </c>
      <c r="W53" s="19"/>
      <c r="X53" s="19">
        <v>64861</v>
      </c>
      <c r="Y53" s="19"/>
      <c r="Z53" s="19"/>
      <c r="AA53" s="19">
        <v>94145</v>
      </c>
      <c r="AB53" s="19"/>
      <c r="AC53" s="19"/>
      <c r="AD53" s="19"/>
      <c r="AE53" s="19">
        <v>304624</v>
      </c>
      <c r="AF53" s="19"/>
      <c r="AG53" s="19">
        <v>16632</v>
      </c>
      <c r="AH53" s="19"/>
      <c r="AI53" s="19"/>
      <c r="AJ53" s="66">
        <f>SUM(O53:AH53)</f>
        <v>1492360</v>
      </c>
      <c r="AK53" s="19">
        <f>SUM(P53:AI53)</f>
        <v>1492316</v>
      </c>
      <c r="AM53" s="20"/>
      <c r="AN53" s="20"/>
      <c r="AO53" s="9"/>
      <c r="AP53" s="9"/>
    </row>
    <row r="54" spans="1:42" s="10" customFormat="1" ht="12.75">
      <c r="A54" s="50"/>
      <c r="B54" s="51"/>
      <c r="C54" s="51"/>
      <c r="D54" s="51"/>
      <c r="E54" s="50"/>
      <c r="F54" s="51"/>
      <c r="G54" s="51"/>
      <c r="H54" s="52"/>
      <c r="I54" s="53"/>
      <c r="J54" s="54"/>
      <c r="K54" s="55"/>
      <c r="L54" s="52"/>
      <c r="M54" s="56"/>
      <c r="N54" s="57"/>
      <c r="O54" s="58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9"/>
      <c r="AK54" s="57"/>
      <c r="AM54" s="20"/>
      <c r="AN54" s="20"/>
      <c r="AO54" s="9"/>
      <c r="AP54" s="9"/>
    </row>
    <row r="55" spans="1:6" ht="12.75">
      <c r="A55" s="4"/>
      <c r="B55" s="4"/>
      <c r="C55" s="4"/>
      <c r="D55" s="4"/>
      <c r="E55" s="4"/>
      <c r="F55" s="4"/>
    </row>
    <row r="56" spans="1:6" ht="12.75">
      <c r="A56" s="67" t="s">
        <v>27</v>
      </c>
      <c r="B56" s="67"/>
      <c r="C56" s="67"/>
      <c r="D56" s="67"/>
      <c r="E56" s="67"/>
      <c r="F56" s="67"/>
    </row>
    <row r="57" spans="1:6" ht="12.75">
      <c r="A57" s="68"/>
      <c r="B57" s="68"/>
      <c r="C57" s="68"/>
      <c r="D57" s="68"/>
      <c r="E57" s="68"/>
      <c r="F57" s="68"/>
    </row>
    <row r="58" spans="1:6" ht="39" thickBot="1">
      <c r="A58" s="3" t="s">
        <v>28</v>
      </c>
      <c r="B58" s="3" t="s">
        <v>29</v>
      </c>
      <c r="C58" s="3" t="s">
        <v>30</v>
      </c>
      <c r="D58" s="3" t="s">
        <v>31</v>
      </c>
      <c r="E58" s="3" t="s">
        <v>32</v>
      </c>
      <c r="F58" s="3" t="s">
        <v>33</v>
      </c>
    </row>
    <row r="59" spans="1:6" ht="12.75">
      <c r="A59" s="24" t="s">
        <v>185</v>
      </c>
      <c r="B59" s="25">
        <v>83</v>
      </c>
      <c r="C59" s="25">
        <v>292266</v>
      </c>
      <c r="D59" s="25">
        <v>59</v>
      </c>
      <c r="E59" s="25">
        <v>195425</v>
      </c>
      <c r="F59" s="26" t="s">
        <v>35</v>
      </c>
    </row>
    <row r="60" spans="1:6" ht="12.75">
      <c r="A60" s="64"/>
      <c r="B60" s="64"/>
      <c r="C60" s="64"/>
      <c r="D60" s="64"/>
      <c r="E60" s="64"/>
      <c r="F60" s="6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8" spans="3:4" ht="12.75">
      <c r="C68" s="21"/>
      <c r="D68" s="21"/>
    </row>
  </sheetData>
  <sheetProtection/>
  <mergeCells count="3">
    <mergeCell ref="A56:F57"/>
    <mergeCell ref="A6:M7"/>
    <mergeCell ref="A9:N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2014-12-03T19:10:23Z</cp:lastPrinted>
  <dcterms:created xsi:type="dcterms:W3CDTF">2012-03-13T08:24:00Z</dcterms:created>
  <dcterms:modified xsi:type="dcterms:W3CDTF">2014-12-08T23:22:03Z</dcterms:modified>
  <cp:category/>
  <cp:version/>
  <cp:contentType/>
  <cp:contentStatus/>
</cp:coreProperties>
</file>